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/>
  <mc:AlternateContent xmlns:mc="http://schemas.openxmlformats.org/markup-compatibility/2006">
    <mc:Choice Requires="x15">
      <x15ac:absPath xmlns:x15ac="http://schemas.microsoft.com/office/spreadsheetml/2010/11/ac" url="/Users/johann/Downloads/"/>
    </mc:Choice>
  </mc:AlternateContent>
  <xr:revisionPtr revIDLastSave="0" documentId="13_ncr:1_{9C75A351-E7B4-4943-9FD1-EDF12E8742E7}" xr6:coauthVersionLast="47" xr6:coauthVersionMax="47" xr10:uidLastSave="{00000000-0000-0000-0000-000000000000}"/>
  <bookViews>
    <workbookView xWindow="-120" yWindow="760" windowWidth="20740" windowHeight="11160" tabRatio="338" xr2:uid="{00000000-000D-0000-FFFF-FFFF00000000}"/>
  </bookViews>
  <sheets>
    <sheet name="Notes" sheetId="3" r:id="rId1"/>
    <sheet name="Summary" sheetId="2" r:id="rId2"/>
    <sheet name="Log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" l="1"/>
  <c r="G21" i="2"/>
  <c r="G27" i="2"/>
  <c r="G85" i="1" l="1"/>
  <c r="G30" i="2" s="1"/>
  <c r="G82" i="1"/>
  <c r="D2" i="1"/>
  <c r="A1" i="1" l="1"/>
  <c r="G20" i="2"/>
  <c r="G83" i="1"/>
  <c r="G86" i="1"/>
  <c r="G84" i="1" l="1"/>
  <c r="G26" i="2" s="1"/>
  <c r="G23" i="2"/>
  <c r="G32" i="2" l="1"/>
</calcChain>
</file>

<file path=xl/sharedStrings.xml><?xml version="1.0" encoding="utf-8"?>
<sst xmlns="http://schemas.openxmlformats.org/spreadsheetml/2006/main" count="132" uniqueCount="95">
  <si>
    <t>Callsign</t>
  </si>
  <si>
    <t>No</t>
  </si>
  <si>
    <t>Station</t>
  </si>
  <si>
    <t>Time UTC</t>
  </si>
  <si>
    <t>RST Sent</t>
  </si>
  <si>
    <t>RST  Rec</t>
  </si>
  <si>
    <t>Band/Mode</t>
  </si>
  <si>
    <t>Town</t>
  </si>
  <si>
    <t>TOTALS</t>
  </si>
  <si>
    <t>Total Other</t>
  </si>
  <si>
    <t>Total contacts</t>
  </si>
  <si>
    <t>NB:  Click on “notes tab” for instructions.</t>
  </si>
  <si>
    <t>Name</t>
  </si>
  <si>
    <t>Surname</t>
  </si>
  <si>
    <t>Address</t>
  </si>
  <si>
    <t>Tel Number</t>
  </si>
  <si>
    <t>Email</t>
  </si>
  <si>
    <t>Multiplier</t>
  </si>
  <si>
    <t xml:space="preserve"> Contacts with all other stations</t>
  </si>
  <si>
    <t>Total Points Claimed</t>
  </si>
  <si>
    <t>2:  Enter all contact details in appropriate columns.</t>
  </si>
  <si>
    <t>Prov</t>
  </si>
  <si>
    <t>NC</t>
  </si>
  <si>
    <t>Gauteng</t>
  </si>
  <si>
    <t>Mpumalanga</t>
  </si>
  <si>
    <t>Limpopo</t>
  </si>
  <si>
    <t>North West</t>
  </si>
  <si>
    <t>Kwa Zulu Natal</t>
  </si>
  <si>
    <t>Eastern Cape</t>
  </si>
  <si>
    <t>Western Cape</t>
  </si>
  <si>
    <t>Northern Cape</t>
  </si>
  <si>
    <t>Orange Freestate</t>
  </si>
  <si>
    <t>GP</t>
  </si>
  <si>
    <t>MP</t>
  </si>
  <si>
    <t>NW</t>
  </si>
  <si>
    <t>KN</t>
  </si>
  <si>
    <t>EC</t>
  </si>
  <si>
    <t>WC</t>
  </si>
  <si>
    <t>Namibia</t>
  </si>
  <si>
    <t>Botswana</t>
  </si>
  <si>
    <t>Mozambique</t>
  </si>
  <si>
    <t>V5</t>
  </si>
  <si>
    <t>A2</t>
  </si>
  <si>
    <t>C8</t>
  </si>
  <si>
    <t>7P</t>
  </si>
  <si>
    <t>Lesotho</t>
  </si>
  <si>
    <t>Swaziland</t>
  </si>
  <si>
    <t>3D</t>
  </si>
  <si>
    <t>Zambia</t>
  </si>
  <si>
    <t>Zimbabwe</t>
  </si>
  <si>
    <t>Z2</t>
  </si>
  <si>
    <t xml:space="preserve">  </t>
  </si>
  <si>
    <t>FS</t>
  </si>
  <si>
    <t>LP</t>
  </si>
  <si>
    <t>For a Club Station, enter C in the PROV column</t>
  </si>
  <si>
    <t>For all other stations, enter the Provincial Abbreviation</t>
  </si>
  <si>
    <t>9J</t>
  </si>
  <si>
    <t xml:space="preserve"> Contacts with Division 4 stations</t>
  </si>
  <si>
    <r>
      <t xml:space="preserve"> Contacts with Division 4</t>
    </r>
    <r>
      <rPr>
        <b/>
        <u/>
        <sz val="12"/>
        <rFont val="Calibri"/>
        <family val="2"/>
      </rPr>
      <t xml:space="preserve"> Club stations only</t>
    </r>
  </si>
  <si>
    <t>Div 4</t>
  </si>
  <si>
    <t>Div 4 Club stations</t>
  </si>
  <si>
    <t xml:space="preserve"> Contacts with all CW stations</t>
  </si>
  <si>
    <t>5:  Save the file, using your callsign as file name.</t>
  </si>
  <si>
    <t>CW contacts</t>
  </si>
  <si>
    <t>4:  Every CW contact counts an additional 5 points per contact, irrelevant of the province or operator station</t>
  </si>
  <si>
    <t>All CW contacts count 5 points each</t>
  </si>
  <si>
    <t>Your Div:</t>
  </si>
  <si>
    <t>1:  On Logsheet ensure your datails were correctly taken from the SUMMARY sheet</t>
  </si>
  <si>
    <t>3.  Fill in time by pressing Control + Shift + ; (Control + shift + semi-colon)</t>
  </si>
  <si>
    <r>
      <t>4:  Enter the Province abreviation</t>
    </r>
    <r>
      <rPr>
        <b/>
        <u/>
        <sz val="12"/>
        <rFont val="Calibri"/>
        <family val="2"/>
      </rPr>
      <t xml:space="preserve"> only</t>
    </r>
    <r>
      <rPr>
        <sz val="12"/>
        <rFont val="Calibri"/>
        <family val="2"/>
      </rPr>
      <t xml:space="preserve"> for each contact in column headed “ Prov “</t>
    </r>
  </si>
  <si>
    <r>
      <t xml:space="preserve">5: </t>
    </r>
    <r>
      <rPr>
        <b/>
        <u/>
        <sz val="12"/>
        <rFont val="Calibri"/>
        <family val="2"/>
      </rPr>
      <t xml:space="preserve"> For contacts with ZS4BFN, ZS4B, ZS4WRC, ZS4SRK only</t>
    </r>
    <r>
      <rPr>
        <sz val="12"/>
        <rFont val="Calibri"/>
        <family val="2"/>
      </rPr>
      <t>, mark column headed “Prov” with an</t>
    </r>
    <r>
      <rPr>
        <b/>
        <sz val="12"/>
        <rFont val="Calibri"/>
        <family val="2"/>
      </rPr>
      <t xml:space="preserve"> C </t>
    </r>
    <r>
      <rPr>
        <sz val="12"/>
        <rFont val="Calibri"/>
        <family val="2"/>
      </rPr>
      <t>only.</t>
    </r>
  </si>
  <si>
    <r>
      <t xml:space="preserve">6: For CW contacts, enter </t>
    </r>
    <r>
      <rPr>
        <b/>
        <sz val="12"/>
        <rFont val="Calibri"/>
        <family val="2"/>
      </rPr>
      <t>CW</t>
    </r>
    <r>
      <rPr>
        <sz val="12"/>
        <rFont val="Calibri"/>
        <family val="2"/>
      </rPr>
      <t xml:space="preserve"> under the Column headed </t>
    </r>
    <r>
      <rPr>
        <b/>
        <sz val="12"/>
        <rFont val="Calibri"/>
        <family val="2"/>
      </rPr>
      <t>BAND/MODE</t>
    </r>
  </si>
  <si>
    <r>
      <t>1:  Fill in all particulars in</t>
    </r>
    <r>
      <rPr>
        <b/>
        <sz val="12"/>
        <rFont val="Calibri"/>
        <family val="2"/>
      </rPr>
      <t xml:space="preserve"> </t>
    </r>
    <r>
      <rPr>
        <b/>
        <sz val="12"/>
        <color rgb="FF00B050"/>
        <rFont val="Calibri"/>
        <family val="2"/>
      </rPr>
      <t>GREEN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spaces provided</t>
    </r>
  </si>
  <si>
    <r>
      <t xml:space="preserve">2:  Check the multipliers in spaces provided to be corresponding to the rules (It is entered as per the details gin in the above mentioned </t>
    </r>
    <r>
      <rPr>
        <b/>
        <sz val="12"/>
        <color rgb="FF00B050"/>
        <rFont val="Calibri"/>
        <family val="2"/>
      </rPr>
      <t xml:space="preserve">GREEN </t>
    </r>
    <r>
      <rPr>
        <sz val="12"/>
        <rFont val="Calibri"/>
        <family val="2"/>
      </rPr>
      <t>spaces</t>
    </r>
  </si>
  <si>
    <t>3:  Your score is calculated automatically.</t>
  </si>
  <si>
    <t>1 if your are DIV4</t>
  </si>
  <si>
    <t>2 for all other divs</t>
  </si>
  <si>
    <t>2 if you are DIV4</t>
  </si>
  <si>
    <t>1 for all other divs</t>
  </si>
  <si>
    <r>
      <t>NB!!   Click on “Notes tab” for instructions</t>
    </r>
    <r>
      <rPr>
        <sz val="12"/>
        <rFont val="Calibri"/>
        <family val="2"/>
      </rPr>
      <t>.</t>
    </r>
  </si>
  <si>
    <t>SUMMARY tab</t>
  </si>
  <si>
    <t>LOG tab</t>
  </si>
  <si>
    <t>The segment from 7 100 to 7 130 is contest free</t>
  </si>
  <si>
    <t>A phone and CW contest on the 40-metre band.</t>
  </si>
  <si>
    <t>SSB:        7 063 - 7 100 and 7 130 - 7 200 kHz</t>
  </si>
  <si>
    <t>CW:        7 000 to 7 040 kHz</t>
  </si>
  <si>
    <t xml:space="preserve">(number) </t>
  </si>
  <si>
    <t>(Non-ZS use prefix)</t>
  </si>
  <si>
    <t>Prov2</t>
  </si>
  <si>
    <t>Div</t>
  </si>
  <si>
    <t>SSB</t>
  </si>
  <si>
    <t>Contestant Undertaking</t>
  </si>
  <si>
    <t>I declare that this station was operated in accordance with the Amateur Radio Regulations, Terms of my Licence and the Rules of the Contest. I have read and accept to abide by the contest specific and contest general rules in the latest version of the SARL Contest Manual. I accept decisions of the Contest Working Group relating to this log.  By submitting my contest log, I agree to these conditions and that my name, callsign, log and adjudicated contest score may be published by the SARL and/or contest sponsor.</t>
  </si>
  <si>
    <t>2026 ZS4 QSO Party - Log and Summary Sheet</t>
  </si>
  <si>
    <t>2026 ZS4 QSO Party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</si>
</sst>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u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20"/>
      <name val="Calibri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color rgb="FF002060"/>
      <name val="Calibri"/>
      <family val="2"/>
    </font>
    <font>
      <b/>
      <i/>
      <u/>
      <sz val="12"/>
      <name val="Calibri"/>
      <family val="2"/>
      <scheme val="minor"/>
    </font>
    <font>
      <b/>
      <sz val="20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u/>
      <sz val="10"/>
      <color indexed="12"/>
      <name val="Arial"/>
      <family val="2"/>
    </font>
    <font>
      <sz val="12"/>
      <color theme="1"/>
      <name val="Calibri"/>
      <family val="2"/>
    </font>
    <font>
      <u/>
      <sz val="10"/>
      <color theme="10"/>
      <name val="Arial"/>
      <family val="2"/>
    </font>
    <font>
      <b/>
      <sz val="18"/>
      <color theme="3"/>
      <name val="Cambria"/>
      <family val="2"/>
      <scheme val="major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b/>
      <sz val="72"/>
      <name val="Calibri"/>
      <family val="2"/>
      <scheme val="minor"/>
    </font>
    <font>
      <b/>
      <sz val="12"/>
      <color rgb="FF00B050"/>
      <name val="Calibri"/>
      <family val="2"/>
    </font>
    <font>
      <b/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8"/>
      <name val="Calibri"/>
      <family val="2"/>
      <scheme val="minor"/>
    </font>
    <font>
      <sz val="12"/>
      <color rgb="FF0070C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</borders>
  <cellStyleXfs count="111">
    <xf numFmtId="0" fontId="0" fillId="0" borderId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5" borderId="7" applyNumberFormat="0" applyAlignment="0" applyProtection="0"/>
    <xf numFmtId="0" fontId="21" fillId="6" borderId="8" applyNumberFormat="0" applyAlignment="0" applyProtection="0"/>
    <xf numFmtId="0" fontId="22" fillId="6" borderId="7" applyNumberFormat="0" applyAlignment="0" applyProtection="0"/>
    <xf numFmtId="0" fontId="23" fillId="0" borderId="9" applyNumberFormat="0" applyFill="0" applyAlignment="0" applyProtection="0"/>
    <xf numFmtId="0" fontId="24" fillId="7" borderId="10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2" fillId="0" borderId="0"/>
    <xf numFmtId="0" fontId="28" fillId="12" borderId="0" applyNumberFormat="0" applyBorder="0" applyAlignment="0" applyProtection="0"/>
    <xf numFmtId="0" fontId="28" fillId="16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8" borderId="0" applyNumberFormat="0" applyBorder="0" applyAlignment="0" applyProtection="0"/>
    <xf numFmtId="0" fontId="28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0" borderId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" fillId="0" borderId="0"/>
    <xf numFmtId="0" fontId="1" fillId="0" borderId="0"/>
    <xf numFmtId="0" fontId="1" fillId="8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3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 applyNumberFormat="0" applyFill="0" applyBorder="0" applyAlignment="0" applyProtection="0"/>
    <xf numFmtId="0" fontId="32" fillId="0" borderId="0"/>
    <xf numFmtId="0" fontId="32" fillId="0" borderId="0"/>
    <xf numFmtId="0" fontId="33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4" fillId="0" borderId="0" xfId="0" applyFont="1"/>
    <xf numFmtId="19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/>
    <xf numFmtId="0" fontId="8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2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9" fillId="0" borderId="13" xfId="0" applyFont="1" applyBorder="1" applyAlignment="1">
      <alignment horizontal="left" vertical="center"/>
    </xf>
    <xf numFmtId="0" fontId="4" fillId="0" borderId="14" xfId="0" applyFont="1" applyBorder="1"/>
    <xf numFmtId="0" fontId="40" fillId="0" borderId="13" xfId="0" applyFont="1" applyBorder="1" applyAlignment="1">
      <alignment horizontal="left" vertical="center"/>
    </xf>
    <xf numFmtId="0" fontId="39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4" fillId="0" borderId="16" xfId="0" applyFont="1" applyBorder="1"/>
    <xf numFmtId="0" fontId="4" fillId="0" borderId="17" xfId="0" applyFont="1" applyBorder="1"/>
    <xf numFmtId="0" fontId="38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19" xfId="0" applyFont="1" applyBorder="1"/>
    <xf numFmtId="0" fontId="4" fillId="0" borderId="20" xfId="0" applyFont="1" applyBorder="1"/>
    <xf numFmtId="0" fontId="9" fillId="0" borderId="21" xfId="0" applyFont="1" applyBorder="1" applyAlignment="1">
      <alignment horizontal="center"/>
    </xf>
    <xf numFmtId="0" fontId="7" fillId="0" borderId="24" xfId="0" applyFont="1" applyBorder="1"/>
    <xf numFmtId="0" fontId="7" fillId="0" borderId="14" xfId="0" applyFont="1" applyBorder="1"/>
    <xf numFmtId="0" fontId="10" fillId="0" borderId="13" xfId="0" applyFont="1" applyBorder="1"/>
    <xf numFmtId="0" fontId="9" fillId="0" borderId="13" xfId="0" applyFont="1" applyBorder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8" fillId="33" borderId="0" xfId="0" applyFont="1" applyFill="1" applyAlignment="1">
      <alignment horizontal="center" vertical="center"/>
    </xf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7" fillId="0" borderId="17" xfId="0" applyFont="1" applyBorder="1"/>
    <xf numFmtId="0" fontId="41" fillId="0" borderId="0" xfId="0" applyFont="1" applyAlignment="1">
      <alignment vertic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29" xfId="0" applyFont="1" applyBorder="1"/>
    <xf numFmtId="0" fontId="36" fillId="0" borderId="29" xfId="0" applyFont="1" applyBorder="1" applyAlignment="1">
      <alignment horizontal="center"/>
    </xf>
    <xf numFmtId="0" fontId="8" fillId="0" borderId="30" xfId="0" applyFont="1" applyBorder="1"/>
    <xf numFmtId="0" fontId="0" fillId="0" borderId="29" xfId="0" applyBorder="1" applyAlignment="1">
      <alignment horizontal="center"/>
    </xf>
    <xf numFmtId="0" fontId="29" fillId="0" borderId="29" xfId="33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33" xfId="0" applyFont="1" applyBorder="1"/>
    <xf numFmtId="20" fontId="8" fillId="0" borderId="29" xfId="0" applyNumberFormat="1" applyFont="1" applyBorder="1" applyAlignment="1">
      <alignment horizontal="center"/>
    </xf>
    <xf numFmtId="20" fontId="4" fillId="0" borderId="0" xfId="0" applyNumberFormat="1" applyFont="1"/>
    <xf numFmtId="0" fontId="6" fillId="0" borderId="0" xfId="0" applyFont="1" applyAlignment="1">
      <alignment horizontal="center" vertical="top"/>
    </xf>
    <xf numFmtId="0" fontId="42" fillId="0" borderId="0" xfId="0" applyFont="1" applyAlignment="1">
      <alignment horizontal="left" vertical="top" wrapText="1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0" xfId="0" applyFont="1"/>
    <xf numFmtId="0" fontId="8" fillId="33" borderId="1" xfId="0" applyFont="1" applyFill="1" applyBorder="1"/>
    <xf numFmtId="0" fontId="8" fillId="0" borderId="1" xfId="0" applyFont="1" applyBorder="1"/>
    <xf numFmtId="0" fontId="9" fillId="33" borderId="1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 readingOrder="1"/>
    </xf>
    <xf numFmtId="0" fontId="11" fillId="0" borderId="16" xfId="0" applyFont="1" applyBorder="1" applyAlignment="1">
      <alignment horizontal="left" vertical="top" wrapText="1" readingOrder="1"/>
    </xf>
    <xf numFmtId="0" fontId="12" fillId="0" borderId="0" xfId="0" applyFont="1" applyAlignment="1">
      <alignment horizontal="center"/>
    </xf>
    <xf numFmtId="0" fontId="33" fillId="33" borderId="1" xfId="110" applyFill="1" applyBorder="1"/>
    <xf numFmtId="0" fontId="8" fillId="0" borderId="13" xfId="0" applyFont="1" applyBorder="1"/>
    <xf numFmtId="0" fontId="8" fillId="0" borderId="0" xfId="0" applyFont="1"/>
    <xf numFmtId="0" fontId="41" fillId="0" borderId="0" xfId="0" applyFont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center" vertical="top"/>
    </xf>
  </cellXfs>
  <cellStyles count="111">
    <cellStyle name="20% - Accent1" xfId="16" builtinId="30" customBuiltin="1"/>
    <cellStyle name="20% - Accent2" xfId="19" builtinId="34" customBuiltin="1"/>
    <cellStyle name="20% - Accent3" xfId="22" builtinId="38" customBuiltin="1"/>
    <cellStyle name="20% - Accent4" xfId="25" builtinId="42" customBuiltin="1"/>
    <cellStyle name="20% - Accent5" xfId="28" builtinId="46" customBuiltin="1"/>
    <cellStyle name="20% - Accent6" xfId="31" builtinId="50" customBuiltin="1"/>
    <cellStyle name="40% - Accent1" xfId="17" builtinId="31" customBuiltin="1"/>
    <cellStyle name="40% - Accent2" xfId="20" builtinId="35" customBuiltin="1"/>
    <cellStyle name="40% - Accent3" xfId="23" builtinId="39" customBuiltin="1"/>
    <cellStyle name="40% - Accent4" xfId="26" builtinId="43" customBuiltin="1"/>
    <cellStyle name="40% - Accent5" xfId="29" builtinId="47" customBuiltin="1"/>
    <cellStyle name="40% - Accent6" xfId="32" builtinId="51" customBuiltin="1"/>
    <cellStyle name="60% - Accent1 2" xfId="38" xr:uid="{E4AAA680-39E6-4885-A6DD-30922B129033}"/>
    <cellStyle name="60% - Accent2 2" xfId="39" xr:uid="{313342B3-83E2-43E2-8DDA-41367DD9FCD2}"/>
    <cellStyle name="60% - Accent3 2" xfId="40" xr:uid="{7EFA23A8-B353-46C3-B895-762D5F10AA8B}"/>
    <cellStyle name="60% - Accent4 2" xfId="41" xr:uid="{D4C2546F-66D3-4041-A966-7D83DC86C6E3}"/>
    <cellStyle name="60% - Accent5 2" xfId="42" xr:uid="{3D9D7A02-68B5-4BD2-94FF-C472E8378D98}"/>
    <cellStyle name="60% - Accent6 2" xfId="43" xr:uid="{89AF964A-ED3E-4653-807A-BF949AA80643}"/>
    <cellStyle name="Accent1" xfId="15" builtinId="29" customBuiltin="1"/>
    <cellStyle name="Accent2" xfId="18" builtinId="33" customBuiltin="1"/>
    <cellStyle name="Accent3" xfId="21" builtinId="37" customBuiltin="1"/>
    <cellStyle name="Accent4" xfId="24" builtinId="41" customBuiltin="1"/>
    <cellStyle name="Accent5" xfId="27" builtinId="45" customBuiltin="1"/>
    <cellStyle name="Accent6" xfId="30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Explanatory Text" xfId="13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" xfId="110" builtinId="8"/>
    <cellStyle name="Hyperlink 2" xfId="34" xr:uid="{C3952A90-35EE-4002-9CDF-298F03263D5D}"/>
    <cellStyle name="Hyperlink 3" xfId="107" xr:uid="{400F7239-7D78-40B8-89D1-6A794C228038}"/>
    <cellStyle name="Hyperlink 4" xfId="101" xr:uid="{048690F8-48DB-4C1A-90FC-B6B171B15B21}"/>
    <cellStyle name="Hyperlink 6" xfId="74" xr:uid="{58F2573D-E1A1-473D-96C8-5E45251285DD}"/>
    <cellStyle name="Input" xfId="7" builtinId="20" customBuiltin="1"/>
    <cellStyle name="Linked Cell" xfId="10" builtinId="24" customBuiltin="1"/>
    <cellStyle name="Neutral 2" xfId="36" xr:uid="{ACE13C0B-E5ED-4C47-B5FF-E90F58FD8F6E}"/>
    <cellStyle name="Normal" xfId="0" builtinId="0"/>
    <cellStyle name="Normal 10" xfId="57" xr:uid="{B92F3880-5BF7-4853-88C0-7F779CFA298B}"/>
    <cellStyle name="Normal 11" xfId="59" xr:uid="{73776D21-67AB-414D-909D-590ECA6102CF}"/>
    <cellStyle name="Normal 12" xfId="64" xr:uid="{C7B473E2-5BB0-4A9F-8C7C-7266F37C01D5}"/>
    <cellStyle name="Normal 13" xfId="65" xr:uid="{E1564EB6-60F9-4499-8CEA-8EFCC40FCC33}"/>
    <cellStyle name="Normal 14" xfId="66" xr:uid="{976749E2-EA8E-43B5-A297-66998CFC922C}"/>
    <cellStyle name="Normal 15" xfId="67" xr:uid="{DC555201-C960-4E41-8842-A75CF00E456D}"/>
    <cellStyle name="Normal 16" xfId="68" xr:uid="{C22DF701-27C3-4746-8CD9-B12FB4E54BCC}"/>
    <cellStyle name="Normal 17" xfId="69" xr:uid="{4F88EC8C-9ED2-4084-A213-073DD6E1BC17}"/>
    <cellStyle name="Normal 18" xfId="70" xr:uid="{EF8FCC39-F12C-4D12-9FE0-0AF67D884F3D}"/>
    <cellStyle name="Normal 19" xfId="71" xr:uid="{560E8547-83BD-4BCB-9F55-728AB7D16920}"/>
    <cellStyle name="Normal 2" xfId="33" xr:uid="{1ECCF86F-27E4-4125-84D4-AA3D1B09D5BB}"/>
    <cellStyle name="Normal 2 2" xfId="44" xr:uid="{95EB527C-A389-4EB5-BD23-BFEFCAE2D27A}"/>
    <cellStyle name="Normal 2 2 2" xfId="37" xr:uid="{BAB0A30C-806C-45C6-BC26-540F2C72C9AC}"/>
    <cellStyle name="Normal 2 3" xfId="108" xr:uid="{67E7A0EC-55CB-45C7-9EB5-02D5A2022FDA}"/>
    <cellStyle name="Normal 2 4" xfId="109" xr:uid="{01978FC5-3B30-4C7E-BB1B-BD3AA70864EF}"/>
    <cellStyle name="Normal 20" xfId="72" xr:uid="{EB02DF68-874F-4466-B710-5F1F9C128E7E}"/>
    <cellStyle name="Normal 21" xfId="73" xr:uid="{BD0F2A46-6487-4877-8ED4-ACE558FD23A9}"/>
    <cellStyle name="Normal 22" xfId="76" xr:uid="{FAA4296B-205B-4613-BD03-DD01A93BF4D7}"/>
    <cellStyle name="Normal 23" xfId="75" xr:uid="{B5421540-B41A-4F64-80B5-3618C1543435}"/>
    <cellStyle name="Normal 24" xfId="77" xr:uid="{50BAA1D7-06DF-45F9-B01E-09A21096A259}"/>
    <cellStyle name="Normal 25" xfId="78" xr:uid="{D58560C5-E4C2-4A3C-9259-E885284E374F}"/>
    <cellStyle name="Normal 26" xfId="79" xr:uid="{C95FD417-8093-4D5A-BC15-7E7796E81B83}"/>
    <cellStyle name="Normal 27" xfId="80" xr:uid="{4D466535-8437-4E4E-98E0-54BBA3D5C1B4}"/>
    <cellStyle name="Normal 28" xfId="81" xr:uid="{633CB1C3-1EC2-471A-B9DD-F4992DE35D71}"/>
    <cellStyle name="Normal 29" xfId="82" xr:uid="{F0FEA02D-6B51-4B90-91EE-8635246C3287}"/>
    <cellStyle name="Normal 3" xfId="54" xr:uid="{BC6C8A48-2455-41EE-B6C9-2433AB8729DE}"/>
    <cellStyle name="Normal 30" xfId="83" xr:uid="{F324698D-F8DC-46FD-87F4-05AC948AD6D6}"/>
    <cellStyle name="Normal 31" xfId="84" xr:uid="{1B0C2C20-3661-408D-BC47-DCDA8E96AFD2}"/>
    <cellStyle name="Normal 32" xfId="85" xr:uid="{6E3B0F80-908B-4080-A67F-1BA2C85A24A4}"/>
    <cellStyle name="Normal 33" xfId="86" xr:uid="{47FDA318-7AA9-4198-9DED-43DF2A2DBB2F}"/>
    <cellStyle name="Normal 34" xfId="87" xr:uid="{1F963388-A9CC-4EFC-B67B-E81206D8E037}"/>
    <cellStyle name="Normal 35" xfId="88" xr:uid="{087BD41D-D18F-423D-95F0-98F276E65919}"/>
    <cellStyle name="Normal 36" xfId="89" xr:uid="{6D06B83C-7514-4FFC-9E86-2430377541A0}"/>
    <cellStyle name="Normal 37" xfId="90" xr:uid="{10A8F9EE-CF34-4572-85C4-AFC0D6C5BCCA}"/>
    <cellStyle name="Normal 38" xfId="91" xr:uid="{848DE8F4-8749-425F-9D33-0DED547AB026}"/>
    <cellStyle name="Normal 39" xfId="92" xr:uid="{9C651679-9375-4E36-875A-885B67AE7159}"/>
    <cellStyle name="Normal 4" xfId="51" xr:uid="{FDADE501-10AB-4233-B308-9CB106F81144}"/>
    <cellStyle name="Normal 40" xfId="93" xr:uid="{0B552A00-37C8-4ADB-B877-E3DAB78A5E54}"/>
    <cellStyle name="Normal 41" xfId="94" xr:uid="{FA04D591-9DB6-494C-B9C9-99C9567E612E}"/>
    <cellStyle name="Normal 42" xfId="95" xr:uid="{B83F74E3-D6C1-43E2-B9E2-6A4D18CD9E70}"/>
    <cellStyle name="Normal 43" xfId="96" xr:uid="{742B3403-3970-4A10-B812-9C933A1C1628}"/>
    <cellStyle name="Normal 44" xfId="97" xr:uid="{4BD3C839-BDD9-457A-9CA1-C4BAB71957C0}"/>
    <cellStyle name="Normal 45" xfId="98" xr:uid="{015E1014-C05B-4A6E-B3A5-74C3B3C57B84}"/>
    <cellStyle name="Normal 46" xfId="99" xr:uid="{24CFA436-85B2-4E06-A365-A537A428C7A3}"/>
    <cellStyle name="Normal 47" xfId="100" xr:uid="{CC10AAFA-E5F0-40EB-80E2-7797AD88650A}"/>
    <cellStyle name="Normal 48" xfId="102" xr:uid="{ADAE67CA-D6E6-4E74-A1EE-B91A3B7D8082}"/>
    <cellStyle name="Normal 49" xfId="103" xr:uid="{9B6A1F36-BE27-4875-8349-F6466DBA6BAE}"/>
    <cellStyle name="Normal 5" xfId="61" xr:uid="{A74E48ED-0752-4FFE-8FCE-FFDE18FB8140}"/>
    <cellStyle name="Normal 50" xfId="104" xr:uid="{A22225FA-728B-497A-A201-5EEB5DD5D416}"/>
    <cellStyle name="Normal 51" xfId="105" xr:uid="{9A0DA366-DD94-46B0-97D2-74B1B8575100}"/>
    <cellStyle name="Normal 52" xfId="106" xr:uid="{C0E1FBAD-E808-4462-B94C-E62F1C8C91EF}"/>
    <cellStyle name="Normal 6" xfId="52" xr:uid="{64B8348D-4725-426E-B4CD-23EDFA4AE665}"/>
    <cellStyle name="Normal 7" xfId="58" xr:uid="{CF81F7DA-2589-4988-A149-31EF94428258}"/>
    <cellStyle name="Normal 8" xfId="56" xr:uid="{A2420D87-5B21-4E6B-8488-72FE1A079A3B}"/>
    <cellStyle name="Normal 9" xfId="62" xr:uid="{884FFDD5-4C69-4C53-A380-944CC83BAB1F}"/>
    <cellStyle name="Note 10" xfId="46" xr:uid="{7FD81C97-021F-4036-8FD5-899057468F31}"/>
    <cellStyle name="Note 11" xfId="45" xr:uid="{DC1C96A8-7F64-4671-93F1-549E018930E2}"/>
    <cellStyle name="Note 2" xfId="55" xr:uid="{F6F66591-4574-4998-A73B-E4D749C6138F}"/>
    <cellStyle name="Note 3" xfId="49" xr:uid="{6DC055B2-4E24-4863-8B0C-5FF5F3901E5F}"/>
    <cellStyle name="Note 4" xfId="48" xr:uid="{DE3CDB1B-65F9-412E-AE37-21D67A0257D9}"/>
    <cellStyle name="Note 5" xfId="60" xr:uid="{451767ED-F667-4C12-8396-1D4FDF976002}"/>
    <cellStyle name="Note 6" xfId="47" xr:uid="{9D89F8F5-00BC-433B-9B32-145259F70BC2}"/>
    <cellStyle name="Note 7" xfId="50" xr:uid="{06EEF4F0-9842-46A6-9BBB-86A0BDAFF2D7}"/>
    <cellStyle name="Note 8" xfId="53" xr:uid="{80F65ABC-FC9A-4ABC-BECA-29A6CDB6107B}"/>
    <cellStyle name="Note 9" xfId="63" xr:uid="{4566496B-4A85-43E3-8307-C0D27AAAFBCF}"/>
    <cellStyle name="Output" xfId="8" builtinId="21" customBuiltin="1"/>
    <cellStyle name="Title 2" xfId="35" xr:uid="{3BEA1F42-3C57-4311-8453-F79EF9F520F1}"/>
    <cellStyle name="Total" xfId="14" builtinId="25" customBuiltin="1"/>
    <cellStyle name="Warning Text" xfId="12" builtinId="11" customBuiltin="1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>
        <left style="dotted">
          <color indexed="64"/>
        </left>
        <right/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dotted">
          <color indexed="64"/>
        </right>
        <top style="dotted">
          <color indexed="64"/>
        </top>
        <bottom style="dotted">
          <color indexed="64"/>
        </bottom>
        <vertical style="dotted">
          <color indexed="64"/>
        </vertical>
        <horizontal style="dotted">
          <color indexed="64"/>
        </horizontal>
      </border>
    </dxf>
    <dxf>
      <border>
        <top style="dotted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/>
        <vertAlign val="baseline"/>
        <sz val="12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dotted">
          <color indexed="64"/>
        </left>
        <right style="dotted">
          <color indexed="64"/>
        </right>
        <top/>
        <bottom/>
        <vertical style="dotted">
          <color indexed="64"/>
        </vertical>
        <horizontal style="dotted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2</xdr:row>
      <xdr:rowOff>137160</xdr:rowOff>
    </xdr:from>
    <xdr:to>
      <xdr:col>8</xdr:col>
      <xdr:colOff>678180</xdr:colOff>
      <xdr:row>18</xdr:row>
      <xdr:rowOff>30480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11C15C-3AED-E323-62DC-FA2E5CD6B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5740" y="457200"/>
          <a:ext cx="3063240" cy="30632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68D25A-130F-4B1B-94B7-99629BF4541E}" name="Table1" displayName="Table1" ref="A6:I81" totalsRowShown="0" headerRowDxfId="13" dataDxfId="11" headerRowBorderDxfId="12" tableBorderDxfId="10" totalsRowBorderDxfId="9">
  <autoFilter ref="A6:I81" xr:uid="{F168D25A-130F-4B1B-94B7-99629BF4541E}"/>
  <tableColumns count="9">
    <tableColumn id="1" xr3:uid="{59A6449C-3352-4679-BF10-A5AEF45F56F0}" name="No" dataDxfId="8"/>
    <tableColumn id="2" xr3:uid="{324D21B6-0538-4D5F-8454-1CC117D2C009}" name="Station" dataDxfId="7"/>
    <tableColumn id="3" xr3:uid="{630881B8-F154-4391-BDC9-D2B881E29A3F}" name="Time UTC" dataDxfId="6"/>
    <tableColumn id="4" xr3:uid="{F8347542-72D6-4009-8D21-64FF5D321881}" name="RST Sent" dataDxfId="5"/>
    <tableColumn id="5" xr3:uid="{4889393B-E608-45F1-BAC0-DA2F5C722D11}" name="Prov" dataDxfId="4"/>
    <tableColumn id="6" xr3:uid="{AFB48E03-A735-4457-B49C-720483711B1E}" name="RST  Rec" dataDxfId="3"/>
    <tableColumn id="7" xr3:uid="{37101BC5-79C0-4505-86D3-7452D51E6B0A}" name="Prov2" dataDxfId="2"/>
    <tableColumn id="8" xr3:uid="{2AEE0311-62FE-462D-8EAF-0EB077DAADE1}" name="Band/Mode" dataDxfId="1"/>
    <tableColumn id="9" xr3:uid="{00DA309B-2982-4282-B67B-545C6C02DBA9}" name="Town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workbookViewId="0">
      <selection activeCell="G10" sqref="G10"/>
    </sheetView>
  </sheetViews>
  <sheetFormatPr baseColWidth="10" defaultColWidth="11.6640625" defaultRowHeight="16" x14ac:dyDescent="0.2"/>
  <cols>
    <col min="1" max="1" width="17.33203125" style="2" customWidth="1"/>
    <col min="2" max="9" width="11.6640625" style="2"/>
    <col min="10" max="10" width="17" style="2" bestFit="1" customWidth="1"/>
    <col min="11" max="16384" width="11.6640625" style="2"/>
  </cols>
  <sheetData>
    <row r="1" spans="1:11" ht="26" x14ac:dyDescent="0.2">
      <c r="A1" s="58" t="s">
        <v>93</v>
      </c>
      <c r="B1" s="58"/>
      <c r="C1" s="58"/>
      <c r="D1" s="58"/>
      <c r="E1" s="58"/>
      <c r="F1" s="58"/>
      <c r="G1" s="58"/>
      <c r="H1" s="58"/>
      <c r="I1" s="58"/>
      <c r="J1" s="58"/>
    </row>
    <row r="3" spans="1:11" x14ac:dyDescent="0.2">
      <c r="A3" s="1" t="s">
        <v>81</v>
      </c>
    </row>
    <row r="4" spans="1:11" x14ac:dyDescent="0.2">
      <c r="J4" s="14" t="s">
        <v>23</v>
      </c>
      <c r="K4" s="15" t="s">
        <v>32</v>
      </c>
    </row>
    <row r="5" spans="1:11" x14ac:dyDescent="0.2">
      <c r="A5" s="2" t="s">
        <v>67</v>
      </c>
      <c r="J5" s="14" t="s">
        <v>24</v>
      </c>
      <c r="K5" s="15" t="s">
        <v>33</v>
      </c>
    </row>
    <row r="6" spans="1:11" x14ac:dyDescent="0.2">
      <c r="J6" s="14" t="s">
        <v>25</v>
      </c>
      <c r="K6" s="15" t="s">
        <v>53</v>
      </c>
    </row>
    <row r="7" spans="1:11" x14ac:dyDescent="0.2">
      <c r="A7" s="2" t="s">
        <v>20</v>
      </c>
      <c r="J7" s="14" t="s">
        <v>26</v>
      </c>
      <c r="K7" s="15" t="s">
        <v>34</v>
      </c>
    </row>
    <row r="8" spans="1:11" x14ac:dyDescent="0.2">
      <c r="J8" s="14" t="s">
        <v>27</v>
      </c>
      <c r="K8" s="15" t="s">
        <v>35</v>
      </c>
    </row>
    <row r="9" spans="1:11" x14ac:dyDescent="0.2">
      <c r="A9" s="2" t="s">
        <v>68</v>
      </c>
      <c r="G9" s="57"/>
      <c r="J9" s="14" t="s">
        <v>28</v>
      </c>
      <c r="K9" s="15" t="s">
        <v>36</v>
      </c>
    </row>
    <row r="10" spans="1:11" x14ac:dyDescent="0.2">
      <c r="J10" s="14" t="s">
        <v>29</v>
      </c>
      <c r="K10" s="15" t="s">
        <v>37</v>
      </c>
    </row>
    <row r="11" spans="1:11" x14ac:dyDescent="0.2">
      <c r="A11" s="2" t="s">
        <v>69</v>
      </c>
      <c r="J11" s="14" t="s">
        <v>30</v>
      </c>
      <c r="K11" s="15" t="s">
        <v>22</v>
      </c>
    </row>
    <row r="12" spans="1:11" x14ac:dyDescent="0.2">
      <c r="J12" s="14" t="s">
        <v>31</v>
      </c>
      <c r="K12" s="15" t="s">
        <v>52</v>
      </c>
    </row>
    <row r="13" spans="1:11" x14ac:dyDescent="0.2">
      <c r="A13" s="3" t="s">
        <v>70</v>
      </c>
      <c r="J13" s="14" t="s">
        <v>38</v>
      </c>
      <c r="K13" s="15" t="s">
        <v>41</v>
      </c>
    </row>
    <row r="14" spans="1:11" x14ac:dyDescent="0.2">
      <c r="J14" s="14" t="s">
        <v>39</v>
      </c>
      <c r="K14" s="15" t="s">
        <v>42</v>
      </c>
    </row>
    <row r="15" spans="1:11" x14ac:dyDescent="0.2">
      <c r="A15" s="2" t="s">
        <v>71</v>
      </c>
      <c r="J15" s="14" t="s">
        <v>40</v>
      </c>
      <c r="K15" s="15" t="s">
        <v>43</v>
      </c>
    </row>
    <row r="16" spans="1:11" x14ac:dyDescent="0.2">
      <c r="G16" s="2" t="s">
        <v>51</v>
      </c>
      <c r="J16" s="14" t="s">
        <v>45</v>
      </c>
      <c r="K16" s="15" t="s">
        <v>44</v>
      </c>
    </row>
    <row r="17" spans="1:11" x14ac:dyDescent="0.2">
      <c r="A17" s="1" t="s">
        <v>80</v>
      </c>
      <c r="J17" s="14" t="s">
        <v>46</v>
      </c>
      <c r="K17" s="15" t="s">
        <v>47</v>
      </c>
    </row>
    <row r="18" spans="1:11" x14ac:dyDescent="0.2">
      <c r="J18" s="14" t="s">
        <v>48</v>
      </c>
      <c r="K18" s="15" t="s">
        <v>56</v>
      </c>
    </row>
    <row r="19" spans="1:11" x14ac:dyDescent="0.2">
      <c r="A19" s="2" t="s">
        <v>72</v>
      </c>
      <c r="J19" s="14" t="s">
        <v>49</v>
      </c>
      <c r="K19" s="15" t="s">
        <v>50</v>
      </c>
    </row>
    <row r="21" spans="1:11" x14ac:dyDescent="0.2">
      <c r="A21" s="2" t="s">
        <v>73</v>
      </c>
    </row>
    <row r="23" spans="1:11" x14ac:dyDescent="0.2">
      <c r="A23" s="2" t="s">
        <v>74</v>
      </c>
    </row>
    <row r="25" spans="1:11" x14ac:dyDescent="0.2">
      <c r="A25" s="2" t="s">
        <v>64</v>
      </c>
    </row>
    <row r="27" spans="1:11" x14ac:dyDescent="0.2">
      <c r="A27" s="2" t="s">
        <v>62</v>
      </c>
    </row>
    <row r="28" spans="1:11" ht="17" thickBot="1" x14ac:dyDescent="0.25"/>
    <row r="29" spans="1:11" ht="17" thickBot="1" x14ac:dyDescent="0.25">
      <c r="C29" s="16"/>
      <c r="D29" s="25" t="s">
        <v>83</v>
      </c>
      <c r="E29" s="26"/>
      <c r="F29" s="27"/>
      <c r="G29" s="28"/>
    </row>
    <row r="30" spans="1:11" x14ac:dyDescent="0.2">
      <c r="C30" s="16"/>
      <c r="D30" s="18" t="s">
        <v>84</v>
      </c>
      <c r="E30" s="17"/>
      <c r="G30" s="19"/>
    </row>
    <row r="31" spans="1:11" x14ac:dyDescent="0.2">
      <c r="C31" s="16"/>
      <c r="D31" s="20" t="s">
        <v>82</v>
      </c>
      <c r="E31" s="17"/>
      <c r="G31" s="19"/>
    </row>
    <row r="32" spans="1:11" ht="17" thickBot="1" x14ac:dyDescent="0.25">
      <c r="C32" s="16"/>
      <c r="D32" s="21" t="s">
        <v>85</v>
      </c>
      <c r="E32" s="22"/>
      <c r="F32" s="23"/>
      <c r="G32" s="24"/>
    </row>
    <row r="33" spans="1:8" x14ac:dyDescent="0.2">
      <c r="C33" s="16"/>
      <c r="E33" s="17"/>
    </row>
    <row r="35" spans="1:8" x14ac:dyDescent="0.2">
      <c r="A35" s="1" t="s">
        <v>91</v>
      </c>
    </row>
    <row r="37" spans="1:8" x14ac:dyDescent="0.2">
      <c r="A37" s="59" t="s">
        <v>92</v>
      </c>
      <c r="B37" s="59"/>
      <c r="C37" s="59"/>
      <c r="D37" s="59"/>
      <c r="E37" s="59"/>
      <c r="F37" s="59"/>
      <c r="G37" s="59"/>
      <c r="H37" s="59"/>
    </row>
    <row r="38" spans="1:8" x14ac:dyDescent="0.2">
      <c r="A38" s="59"/>
      <c r="B38" s="59"/>
      <c r="C38" s="59"/>
      <c r="D38" s="59"/>
      <c r="E38" s="59"/>
      <c r="F38" s="59"/>
      <c r="G38" s="59"/>
      <c r="H38" s="59"/>
    </row>
    <row r="39" spans="1:8" x14ac:dyDescent="0.2">
      <c r="A39" s="59"/>
      <c r="B39" s="59"/>
      <c r="C39" s="59"/>
      <c r="D39" s="59"/>
      <c r="E39" s="59"/>
      <c r="F39" s="59"/>
      <c r="G39" s="59"/>
      <c r="H39" s="59"/>
    </row>
    <row r="40" spans="1:8" ht="43" customHeight="1" x14ac:dyDescent="0.2">
      <c r="A40" s="59"/>
      <c r="B40" s="59"/>
      <c r="C40" s="59"/>
      <c r="D40" s="59"/>
      <c r="E40" s="59"/>
      <c r="F40" s="59"/>
      <c r="G40" s="59"/>
      <c r="H40" s="59"/>
    </row>
  </sheetData>
  <mergeCells count="2">
    <mergeCell ref="A1:J1"/>
    <mergeCell ref="A37:H40"/>
  </mergeCells>
  <phoneticPr fontId="2" type="noConversion"/>
  <pageMargins left="0.78749999999999998" right="0.78749999999999998" top="1.0527777777777778" bottom="1.0527777777777778" header="0.78749999999999998" footer="0.78749999999999998"/>
  <pageSetup firstPageNumber="0" orientation="portrait" horizontalDpi="300" verticalDpi="300" r:id="rId1"/>
  <headerFooter alignWithMargins="0">
    <oddHeader>&amp;L&amp;"Times New Roman,Regular"&amp;12log&amp;C&amp;"Times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view="pageBreakPreview" topLeftCell="A18" zoomScaleNormal="100" zoomScaleSheetLayoutView="100" workbookViewId="0">
      <selection activeCell="E43" sqref="E43"/>
    </sheetView>
  </sheetViews>
  <sheetFormatPr baseColWidth="10" defaultColWidth="11.6640625" defaultRowHeight="14" x14ac:dyDescent="0.2"/>
  <cols>
    <col min="1" max="4" width="11.6640625" style="4"/>
    <col min="5" max="5" width="18" style="4" customWidth="1"/>
    <col min="6" max="16384" width="11.6640625" style="4"/>
  </cols>
  <sheetData>
    <row r="1" spans="1:9" ht="12.75" customHeight="1" x14ac:dyDescent="0.2">
      <c r="A1" s="60" t="s">
        <v>94</v>
      </c>
      <c r="B1" s="61"/>
      <c r="C1" s="61"/>
      <c r="D1" s="61"/>
      <c r="E1" s="61"/>
      <c r="F1" s="61"/>
      <c r="G1" s="61"/>
      <c r="H1" s="61"/>
      <c r="I1" s="30"/>
    </row>
    <row r="2" spans="1:9" ht="12.75" customHeight="1" x14ac:dyDescent="0.2">
      <c r="A2" s="62"/>
      <c r="B2" s="63"/>
      <c r="C2" s="63"/>
      <c r="D2" s="63"/>
      <c r="E2" s="63"/>
      <c r="F2" s="63"/>
      <c r="G2" s="63"/>
      <c r="H2" s="63"/>
      <c r="I2" s="31"/>
    </row>
    <row r="3" spans="1:9" ht="16" x14ac:dyDescent="0.2">
      <c r="A3" s="32" t="s">
        <v>79</v>
      </c>
      <c r="I3" s="31"/>
    </row>
    <row r="4" spans="1:9" ht="16" x14ac:dyDescent="0.2">
      <c r="A4" s="33" t="s">
        <v>0</v>
      </c>
      <c r="B4" s="67"/>
      <c r="C4" s="67"/>
      <c r="D4" s="6"/>
      <c r="E4" s="34" t="s">
        <v>86</v>
      </c>
      <c r="F4" s="6"/>
      <c r="G4" s="6"/>
      <c r="H4" s="6"/>
      <c r="I4" s="31"/>
    </row>
    <row r="5" spans="1:9" ht="16" x14ac:dyDescent="0.2">
      <c r="A5" s="33"/>
      <c r="B5" s="6"/>
      <c r="C5" s="6"/>
      <c r="D5" s="35" t="s">
        <v>66</v>
      </c>
      <c r="E5" s="36"/>
      <c r="F5" s="6"/>
      <c r="G5" s="6"/>
      <c r="H5" s="6"/>
      <c r="I5" s="31"/>
    </row>
    <row r="6" spans="1:9" ht="16" x14ac:dyDescent="0.2">
      <c r="A6" s="33" t="s">
        <v>12</v>
      </c>
      <c r="B6" s="65"/>
      <c r="C6" s="65"/>
      <c r="D6" s="6"/>
      <c r="E6" s="34" t="s">
        <v>87</v>
      </c>
      <c r="F6" s="66"/>
      <c r="G6" s="66"/>
      <c r="H6" s="6"/>
      <c r="I6" s="31"/>
    </row>
    <row r="7" spans="1:9" ht="16" x14ac:dyDescent="0.2">
      <c r="A7" s="33" t="s">
        <v>13</v>
      </c>
      <c r="B7" s="65"/>
      <c r="C7" s="65"/>
      <c r="D7" s="6"/>
      <c r="E7" s="6"/>
      <c r="F7" s="6"/>
      <c r="G7" s="6"/>
      <c r="H7" s="6"/>
      <c r="I7" s="31"/>
    </row>
    <row r="8" spans="1:9" ht="16" x14ac:dyDescent="0.2">
      <c r="A8" s="33"/>
      <c r="B8" s="6"/>
      <c r="C8" s="6"/>
      <c r="D8" s="6"/>
      <c r="E8" s="6"/>
      <c r="F8" s="6"/>
      <c r="G8" s="6"/>
      <c r="H8" s="6"/>
      <c r="I8" s="31"/>
    </row>
    <row r="9" spans="1:9" ht="16" x14ac:dyDescent="0.2">
      <c r="A9" s="33" t="s">
        <v>14</v>
      </c>
      <c r="B9" s="65"/>
      <c r="C9" s="65"/>
      <c r="D9" s="6"/>
      <c r="E9" s="6"/>
      <c r="F9" s="66"/>
      <c r="G9" s="66"/>
      <c r="H9" s="6"/>
      <c r="I9" s="31"/>
    </row>
    <row r="10" spans="1:9" ht="16" x14ac:dyDescent="0.2">
      <c r="A10" s="33"/>
      <c r="B10" s="65"/>
      <c r="C10" s="65"/>
      <c r="D10" s="6"/>
      <c r="E10" s="6"/>
      <c r="F10" s="6"/>
      <c r="G10" s="6"/>
      <c r="H10" s="6"/>
      <c r="I10" s="31"/>
    </row>
    <row r="11" spans="1:9" ht="16" x14ac:dyDescent="0.2">
      <c r="A11" s="33"/>
      <c r="B11" s="65"/>
      <c r="C11" s="65"/>
      <c r="D11" s="6"/>
      <c r="E11" s="6"/>
      <c r="F11" s="6"/>
      <c r="G11" s="6"/>
      <c r="H11" s="6"/>
      <c r="I11" s="31"/>
    </row>
    <row r="12" spans="1:9" ht="16" x14ac:dyDescent="0.2">
      <c r="A12" s="33"/>
      <c r="B12" s="65"/>
      <c r="C12" s="65"/>
      <c r="D12" s="6"/>
      <c r="E12" s="6"/>
      <c r="F12" s="66"/>
      <c r="G12" s="66"/>
      <c r="H12" s="6"/>
      <c r="I12" s="31"/>
    </row>
    <row r="13" spans="1:9" ht="16" x14ac:dyDescent="0.2">
      <c r="A13" s="33"/>
      <c r="B13" s="65"/>
      <c r="C13" s="65"/>
      <c r="D13" s="6"/>
      <c r="E13" s="6"/>
      <c r="F13" s="6"/>
      <c r="G13" s="6"/>
      <c r="H13" s="6"/>
      <c r="I13" s="31"/>
    </row>
    <row r="14" spans="1:9" ht="16" x14ac:dyDescent="0.2">
      <c r="A14" s="33"/>
      <c r="B14" s="6"/>
      <c r="C14" s="6"/>
      <c r="D14" s="6"/>
      <c r="E14" s="6"/>
      <c r="F14" s="6"/>
      <c r="G14" s="6"/>
      <c r="H14" s="6"/>
      <c r="I14" s="31"/>
    </row>
    <row r="15" spans="1:9" ht="16" x14ac:dyDescent="0.2">
      <c r="A15" s="33" t="s">
        <v>15</v>
      </c>
      <c r="B15" s="65"/>
      <c r="C15" s="65"/>
      <c r="D15" s="6"/>
      <c r="E15" s="6"/>
      <c r="F15" s="6"/>
      <c r="G15" s="6"/>
      <c r="H15" s="6"/>
      <c r="I15" s="31"/>
    </row>
    <row r="16" spans="1:9" ht="16" x14ac:dyDescent="0.2">
      <c r="A16" s="33"/>
      <c r="B16" s="6"/>
      <c r="C16" s="6"/>
      <c r="D16" s="6"/>
      <c r="E16" s="6"/>
      <c r="F16" s="6"/>
      <c r="G16" s="6"/>
      <c r="H16" s="6"/>
      <c r="I16" s="31"/>
    </row>
    <row r="17" spans="1:9" ht="16" x14ac:dyDescent="0.2">
      <c r="A17" s="33" t="s">
        <v>16</v>
      </c>
      <c r="B17" s="71"/>
      <c r="C17" s="65"/>
      <c r="D17" s="6"/>
      <c r="E17" s="6"/>
      <c r="F17" s="6"/>
      <c r="G17" s="6"/>
      <c r="H17" s="6"/>
      <c r="I17" s="31"/>
    </row>
    <row r="18" spans="1:9" ht="16" x14ac:dyDescent="0.2">
      <c r="A18" s="37"/>
      <c r="B18" s="6"/>
      <c r="C18" s="6"/>
      <c r="D18" s="6"/>
      <c r="E18" s="6"/>
      <c r="F18" s="6"/>
      <c r="G18" s="6"/>
      <c r="H18" s="6"/>
      <c r="I18" s="31"/>
    </row>
    <row r="19" spans="1:9" ht="16" x14ac:dyDescent="0.2">
      <c r="A19" s="37"/>
      <c r="B19" s="6"/>
      <c r="C19" s="6"/>
      <c r="D19" s="6"/>
      <c r="E19" s="11" t="s">
        <v>17</v>
      </c>
      <c r="F19" s="6"/>
      <c r="G19" s="6"/>
      <c r="H19" s="6"/>
      <c r="I19" s="31"/>
    </row>
    <row r="20" spans="1:9" ht="16" x14ac:dyDescent="0.2">
      <c r="A20" s="72" t="s">
        <v>57</v>
      </c>
      <c r="B20" s="73"/>
      <c r="C20" s="73"/>
      <c r="D20" s="73"/>
      <c r="E20" s="13" t="s">
        <v>75</v>
      </c>
      <c r="F20" s="6"/>
      <c r="G20" s="8">
        <f>Log!G82</f>
        <v>0</v>
      </c>
      <c r="H20" s="6"/>
      <c r="I20" s="38"/>
    </row>
    <row r="21" spans="1:9" ht="16" x14ac:dyDescent="0.2">
      <c r="A21" s="37"/>
      <c r="B21" s="6"/>
      <c r="C21" s="6"/>
      <c r="D21" s="6"/>
      <c r="E21" s="13" t="s">
        <v>76</v>
      </c>
      <c r="F21" s="6" t="s">
        <v>17</v>
      </c>
      <c r="G21" s="8">
        <f>IF(E5=4,1,2)</f>
        <v>2</v>
      </c>
      <c r="I21" s="31"/>
    </row>
    <row r="22" spans="1:9" ht="16" x14ac:dyDescent="0.2">
      <c r="A22" s="37"/>
      <c r="B22" s="6"/>
      <c r="C22" s="6"/>
      <c r="D22" s="6"/>
      <c r="E22" s="7"/>
      <c r="F22" s="6"/>
      <c r="G22" s="6"/>
      <c r="I22" s="31"/>
    </row>
    <row r="23" spans="1:9" ht="16" x14ac:dyDescent="0.2">
      <c r="A23" s="37" t="s">
        <v>58</v>
      </c>
      <c r="B23" s="6"/>
      <c r="C23" s="6"/>
      <c r="D23" s="6"/>
      <c r="E23" s="6"/>
      <c r="F23" s="6"/>
      <c r="G23" s="8">
        <f>Log!G83</f>
        <v>0</v>
      </c>
      <c r="I23" s="31"/>
    </row>
    <row r="24" spans="1:9" ht="16" x14ac:dyDescent="0.2">
      <c r="A24" s="37"/>
      <c r="B24" s="6"/>
      <c r="C24" s="6"/>
      <c r="D24" s="6"/>
      <c r="F24" s="6" t="s">
        <v>17</v>
      </c>
      <c r="G24" s="8">
        <v>5</v>
      </c>
      <c r="H24" s="6"/>
      <c r="I24" s="31"/>
    </row>
    <row r="25" spans="1:9" ht="16" x14ac:dyDescent="0.2">
      <c r="A25" s="37"/>
      <c r="B25" s="6"/>
      <c r="C25" s="6"/>
      <c r="D25" s="6"/>
      <c r="E25" s="11" t="s">
        <v>17</v>
      </c>
      <c r="F25" s="6"/>
      <c r="G25" s="9"/>
      <c r="H25" s="6"/>
      <c r="I25" s="31"/>
    </row>
    <row r="26" spans="1:9" ht="16" x14ac:dyDescent="0.2">
      <c r="A26" s="37" t="s">
        <v>18</v>
      </c>
      <c r="B26" s="6"/>
      <c r="C26" s="6"/>
      <c r="D26" s="6"/>
      <c r="E26" s="13" t="s">
        <v>77</v>
      </c>
      <c r="F26" s="6"/>
      <c r="G26" s="8">
        <f>Log!G84</f>
        <v>0</v>
      </c>
      <c r="H26" s="6"/>
      <c r="I26" s="31"/>
    </row>
    <row r="27" spans="1:9" ht="16" x14ac:dyDescent="0.2">
      <c r="A27" s="37"/>
      <c r="B27" s="6"/>
      <c r="C27" s="6"/>
      <c r="D27" s="6"/>
      <c r="E27" s="13" t="s">
        <v>78</v>
      </c>
      <c r="F27" s="6" t="s">
        <v>17</v>
      </c>
      <c r="G27" s="8">
        <f>IF(E5=4,2,1)</f>
        <v>1</v>
      </c>
      <c r="I27" s="31"/>
    </row>
    <row r="28" spans="1:9" ht="16" x14ac:dyDescent="0.2">
      <c r="A28" s="37"/>
      <c r="B28" s="6"/>
      <c r="C28" s="6"/>
      <c r="D28" s="6"/>
      <c r="E28" s="6"/>
      <c r="F28" s="6"/>
      <c r="G28" s="7"/>
      <c r="I28" s="31"/>
    </row>
    <row r="29" spans="1:9" ht="16" x14ac:dyDescent="0.2">
      <c r="A29" s="37"/>
      <c r="B29" s="6"/>
      <c r="C29" s="6"/>
      <c r="D29" s="6"/>
      <c r="E29" s="6"/>
      <c r="F29" s="6"/>
      <c r="G29" s="7"/>
      <c r="H29" s="6"/>
      <c r="I29" s="31"/>
    </row>
    <row r="30" spans="1:9" ht="16" x14ac:dyDescent="0.2">
      <c r="A30" s="37" t="s">
        <v>61</v>
      </c>
      <c r="B30" s="6"/>
      <c r="C30" s="6"/>
      <c r="D30" s="6"/>
      <c r="E30" s="6" t="s">
        <v>65</v>
      </c>
      <c r="F30" s="6"/>
      <c r="G30" s="29">
        <f>Log!G85*5</f>
        <v>0</v>
      </c>
      <c r="I30" s="31"/>
    </row>
    <row r="31" spans="1:9" ht="16" x14ac:dyDescent="0.2">
      <c r="A31" s="37"/>
      <c r="B31" s="6"/>
      <c r="C31" s="6"/>
      <c r="D31" s="6"/>
      <c r="E31" s="9"/>
      <c r="F31" s="6"/>
      <c r="G31" s="6"/>
      <c r="H31" s="6"/>
      <c r="I31" s="31"/>
    </row>
    <row r="32" spans="1:9" ht="16" x14ac:dyDescent="0.2">
      <c r="A32" s="37"/>
      <c r="B32" s="64" t="s">
        <v>19</v>
      </c>
      <c r="C32" s="64"/>
      <c r="D32" s="64"/>
      <c r="E32" s="7"/>
      <c r="F32" s="6"/>
      <c r="G32" s="8">
        <f>$G20*G21+G23*G24+G26*G27+G30</f>
        <v>0</v>
      </c>
      <c r="H32" s="6"/>
      <c r="I32" s="31"/>
    </row>
    <row r="33" spans="1:9" ht="16" x14ac:dyDescent="0.2">
      <c r="A33" s="37"/>
      <c r="B33" s="6"/>
      <c r="C33" s="6"/>
      <c r="D33" s="6"/>
      <c r="E33" s="6"/>
      <c r="F33" s="6"/>
      <c r="G33" s="6"/>
      <c r="H33" s="6"/>
      <c r="I33" s="31"/>
    </row>
    <row r="34" spans="1:9" ht="16" x14ac:dyDescent="0.2">
      <c r="A34" s="37"/>
      <c r="B34" s="6"/>
      <c r="C34" s="70"/>
      <c r="D34" s="70"/>
      <c r="E34" s="70"/>
      <c r="F34" s="6"/>
      <c r="G34" s="6"/>
      <c r="H34" s="6"/>
      <c r="I34" s="31"/>
    </row>
    <row r="35" spans="1:9" ht="16" x14ac:dyDescent="0.2">
      <c r="A35" s="37"/>
      <c r="B35" s="6"/>
      <c r="C35" s="70"/>
      <c r="D35" s="70"/>
      <c r="E35" s="70"/>
      <c r="F35" s="6"/>
      <c r="G35" s="6"/>
      <c r="H35" s="6"/>
      <c r="I35" s="31"/>
    </row>
    <row r="36" spans="1:9" ht="15.75" customHeight="1" x14ac:dyDescent="0.2">
      <c r="A36" s="37"/>
      <c r="B36" s="68"/>
      <c r="C36" s="68"/>
      <c r="D36" s="68"/>
      <c r="E36" s="68"/>
      <c r="F36" s="68"/>
      <c r="G36" s="6"/>
      <c r="H36" s="6"/>
      <c r="I36" s="31"/>
    </row>
    <row r="37" spans="1:9" ht="16" x14ac:dyDescent="0.2">
      <c r="A37" s="37"/>
      <c r="B37" s="68"/>
      <c r="C37" s="68"/>
      <c r="D37" s="68"/>
      <c r="E37" s="68"/>
      <c r="F37" s="68"/>
      <c r="G37" s="6"/>
      <c r="H37" s="6"/>
      <c r="I37" s="31"/>
    </row>
    <row r="38" spans="1:9" ht="16" x14ac:dyDescent="0.2">
      <c r="A38" s="37"/>
      <c r="B38" s="68"/>
      <c r="C38" s="68"/>
      <c r="D38" s="68"/>
      <c r="E38" s="68"/>
      <c r="F38" s="68"/>
      <c r="G38" s="6"/>
      <c r="H38" s="6"/>
      <c r="I38" s="31"/>
    </row>
    <row r="39" spans="1:9" ht="16" x14ac:dyDescent="0.2">
      <c r="A39" s="37"/>
      <c r="B39" s="68"/>
      <c r="C39" s="68"/>
      <c r="D39" s="68"/>
      <c r="E39" s="68"/>
      <c r="F39" s="68"/>
      <c r="G39" s="6"/>
      <c r="H39" s="6"/>
      <c r="I39" s="31"/>
    </row>
    <row r="40" spans="1:9" ht="17" thickBot="1" x14ac:dyDescent="0.25">
      <c r="A40" s="39"/>
      <c r="B40" s="69"/>
      <c r="C40" s="69"/>
      <c r="D40" s="69"/>
      <c r="E40" s="69"/>
      <c r="F40" s="69"/>
      <c r="G40" s="40"/>
      <c r="H40" s="40"/>
      <c r="I40" s="41"/>
    </row>
    <row r="41" spans="1:9" ht="16" x14ac:dyDescent="0.2">
      <c r="A41" s="6"/>
      <c r="C41" s="6"/>
      <c r="D41" s="6"/>
      <c r="E41" s="6"/>
      <c r="F41" s="6"/>
      <c r="G41" s="6"/>
      <c r="H41" s="6"/>
    </row>
    <row r="42" spans="1:9" ht="16" x14ac:dyDescent="0.2">
      <c r="A42" s="6"/>
      <c r="B42" s="6"/>
      <c r="C42" s="6"/>
      <c r="D42" s="6"/>
      <c r="E42" s="6"/>
      <c r="F42" s="6"/>
      <c r="G42" s="6"/>
      <c r="H42" s="6"/>
    </row>
    <row r="43" spans="1:9" ht="16" x14ac:dyDescent="0.2">
      <c r="A43" s="6"/>
      <c r="B43" s="6"/>
      <c r="C43" s="6"/>
      <c r="D43" s="6"/>
      <c r="E43" s="6"/>
      <c r="F43" s="6"/>
      <c r="G43" s="6"/>
      <c r="H43" s="6"/>
    </row>
    <row r="44" spans="1:9" ht="16" x14ac:dyDescent="0.2">
      <c r="A44" s="6"/>
      <c r="B44" s="6"/>
      <c r="C44" s="6"/>
      <c r="D44" s="6"/>
      <c r="E44" s="6"/>
      <c r="F44" s="6"/>
      <c r="G44" s="6"/>
      <c r="H44" s="6"/>
    </row>
    <row r="45" spans="1:9" ht="16" x14ac:dyDescent="0.2">
      <c r="A45" s="6"/>
      <c r="B45" s="6"/>
      <c r="C45" s="6"/>
      <c r="D45" s="6"/>
      <c r="E45" s="6"/>
      <c r="F45" s="6"/>
      <c r="G45" s="6"/>
      <c r="H45" s="6"/>
    </row>
    <row r="46" spans="1:9" ht="16" x14ac:dyDescent="0.2">
      <c r="B46" s="6"/>
      <c r="C46" s="6"/>
      <c r="D46" s="6"/>
      <c r="E46" s="6"/>
      <c r="F46" s="6"/>
      <c r="G46" s="6"/>
      <c r="H46" s="6"/>
    </row>
    <row r="47" spans="1:9" ht="16" x14ac:dyDescent="0.2">
      <c r="A47" s="6"/>
      <c r="B47" s="6"/>
      <c r="C47" s="6"/>
      <c r="D47" s="6"/>
      <c r="E47" s="6"/>
      <c r="F47" s="6"/>
      <c r="G47" s="6"/>
      <c r="H47" s="6"/>
    </row>
  </sheetData>
  <mergeCells count="18">
    <mergeCell ref="B36:F40"/>
    <mergeCell ref="C34:E35"/>
    <mergeCell ref="B10:C10"/>
    <mergeCell ref="B11:C11"/>
    <mergeCell ref="B12:C12"/>
    <mergeCell ref="F12:G12"/>
    <mergeCell ref="B13:C13"/>
    <mergeCell ref="B15:C15"/>
    <mergeCell ref="B17:C17"/>
    <mergeCell ref="A20:D20"/>
    <mergeCell ref="A1:H2"/>
    <mergeCell ref="B32:D32"/>
    <mergeCell ref="B7:C7"/>
    <mergeCell ref="B9:C9"/>
    <mergeCell ref="F9:G9"/>
    <mergeCell ref="B4:C4"/>
    <mergeCell ref="B6:C6"/>
    <mergeCell ref="F6:G6"/>
  </mergeCells>
  <phoneticPr fontId="2" type="noConversion"/>
  <pageMargins left="0.78749999999999998" right="0.78749999999999998" top="1.0527777777777778" bottom="1.0527777777777778" header="0.78749999999999998" footer="0.78749999999999998"/>
  <pageSetup scale="79" firstPageNumber="0" orientation="portrait" horizontalDpi="300" verticalDpi="300" r:id="rId1"/>
  <headerFooter alignWithMargins="0">
    <oddHeader>&amp;L&amp;"Times New Roman,Regular"&amp;12log&amp;C&amp;"Times New Roman,Regular"&amp;12&amp;A</oddHeader>
    <oddFooter>&amp;C&amp;"Times New Roman,Regular"&amp;12Page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98"/>
  <sheetViews>
    <sheetView workbookViewId="0">
      <selection activeCell="L1" sqref="L1"/>
    </sheetView>
  </sheetViews>
  <sheetFormatPr baseColWidth="10" defaultColWidth="11.6640625" defaultRowHeight="14" x14ac:dyDescent="0.2"/>
  <cols>
    <col min="1" max="1" width="5.5" style="4" customWidth="1"/>
    <col min="2" max="7" width="13.6640625" style="4" customWidth="1"/>
    <col min="8" max="8" width="14.1640625" style="4" customWidth="1"/>
    <col min="9" max="9" width="13.6640625" style="4" customWidth="1"/>
    <col min="10" max="10" width="2.33203125" style="4" customWidth="1"/>
    <col min="11" max="11" width="13.5" style="4" customWidth="1"/>
    <col min="12" max="12" width="16.6640625" style="4" customWidth="1"/>
    <col min="13" max="13" width="7.6640625" style="4" customWidth="1"/>
    <col min="14" max="16384" width="11.6640625" style="4"/>
  </cols>
  <sheetData>
    <row r="1" spans="1:13" ht="92" x14ac:dyDescent="0.2">
      <c r="A1" s="76" t="str">
        <f>Summary!A1</f>
        <v>2026 ZS4 QSO Party</v>
      </c>
      <c r="B1" s="76"/>
      <c r="C1" s="76"/>
      <c r="D1" s="76"/>
      <c r="E1" s="76"/>
      <c r="F1" s="76"/>
      <c r="G1" s="76"/>
      <c r="H1" s="76"/>
      <c r="I1" s="76"/>
    </row>
    <row r="2" spans="1:13" ht="15" customHeight="1" x14ac:dyDescent="0.2">
      <c r="B2" s="74" t="s">
        <v>0</v>
      </c>
      <c r="C2" s="74"/>
      <c r="D2" s="75">
        <f>Summary!B4</f>
        <v>0</v>
      </c>
      <c r="E2" s="75"/>
      <c r="F2" s="42"/>
      <c r="G2" s="74" t="s">
        <v>89</v>
      </c>
      <c r="H2" s="74">
        <f>Summary!E5</f>
        <v>0</v>
      </c>
    </row>
    <row r="3" spans="1:13" ht="14.5" customHeight="1" x14ac:dyDescent="0.2">
      <c r="B3" s="74"/>
      <c r="C3" s="74"/>
      <c r="D3" s="75"/>
      <c r="E3" s="75"/>
      <c r="F3" s="42"/>
      <c r="G3" s="74"/>
      <c r="H3" s="74"/>
    </row>
    <row r="5" spans="1:13" s="6" customFormat="1" ht="16" x14ac:dyDescent="0.2"/>
    <row r="6" spans="1:13" s="6" customFormat="1" ht="21" customHeight="1" x14ac:dyDescent="0.2">
      <c r="A6" s="43" t="s">
        <v>1</v>
      </c>
      <c r="B6" s="44" t="s">
        <v>2</v>
      </c>
      <c r="C6" s="44" t="s">
        <v>3</v>
      </c>
      <c r="D6" s="44" t="s">
        <v>4</v>
      </c>
      <c r="E6" s="44" t="s">
        <v>21</v>
      </c>
      <c r="F6" s="44" t="s">
        <v>5</v>
      </c>
      <c r="G6" s="44" t="s">
        <v>88</v>
      </c>
      <c r="H6" s="44" t="s">
        <v>6</v>
      </c>
      <c r="I6" s="45" t="s">
        <v>7</v>
      </c>
    </row>
    <row r="7" spans="1:13" s="6" customFormat="1" ht="21" customHeight="1" x14ac:dyDescent="0.2">
      <c r="A7" s="46">
        <v>1</v>
      </c>
      <c r="B7" s="47"/>
      <c r="C7" s="56"/>
      <c r="D7" s="47"/>
      <c r="E7" s="48"/>
      <c r="F7" s="47"/>
      <c r="G7" s="47"/>
      <c r="H7" s="49" t="s">
        <v>90</v>
      </c>
      <c r="I7" s="50"/>
      <c r="K7" s="6" t="s">
        <v>54</v>
      </c>
    </row>
    <row r="8" spans="1:13" s="6" customFormat="1" ht="21" customHeight="1" x14ac:dyDescent="0.2">
      <c r="A8" s="46">
        <v>2</v>
      </c>
      <c r="B8" s="47"/>
      <c r="C8" s="47"/>
      <c r="D8" s="47"/>
      <c r="E8" s="48"/>
      <c r="F8" s="47"/>
      <c r="G8" s="47"/>
      <c r="H8" s="51"/>
      <c r="I8" s="50"/>
      <c r="K8" s="6" t="s">
        <v>55</v>
      </c>
    </row>
    <row r="9" spans="1:13" s="6" customFormat="1" ht="21" customHeight="1" x14ac:dyDescent="0.2">
      <c r="A9" s="46">
        <v>3</v>
      </c>
      <c r="B9" s="47"/>
      <c r="C9" s="47"/>
      <c r="D9" s="47"/>
      <c r="E9" s="48"/>
      <c r="F9" s="47"/>
      <c r="G9" s="47"/>
      <c r="H9" s="51"/>
      <c r="I9" s="50"/>
      <c r="L9" s="14" t="s">
        <v>23</v>
      </c>
      <c r="M9" s="15" t="s">
        <v>32</v>
      </c>
    </row>
    <row r="10" spans="1:13" s="6" customFormat="1" ht="21" customHeight="1" x14ac:dyDescent="0.2">
      <c r="A10" s="46">
        <v>4</v>
      </c>
      <c r="B10" s="47"/>
      <c r="C10" s="47"/>
      <c r="D10" s="47"/>
      <c r="E10" s="48"/>
      <c r="F10" s="47"/>
      <c r="G10" s="47"/>
      <c r="H10" s="51"/>
      <c r="I10" s="50"/>
      <c r="L10" s="14" t="s">
        <v>24</v>
      </c>
      <c r="M10" s="15" t="s">
        <v>33</v>
      </c>
    </row>
    <row r="11" spans="1:13" s="6" customFormat="1" ht="21" customHeight="1" x14ac:dyDescent="0.2">
      <c r="A11" s="46">
        <v>5</v>
      </c>
      <c r="B11" s="47"/>
      <c r="C11" s="47"/>
      <c r="D11" s="47"/>
      <c r="E11" s="48"/>
      <c r="F11" s="47"/>
      <c r="G11" s="47"/>
      <c r="H11" s="51"/>
      <c r="I11" s="50"/>
      <c r="L11" s="14" t="s">
        <v>25</v>
      </c>
      <c r="M11" s="15" t="s">
        <v>53</v>
      </c>
    </row>
    <row r="12" spans="1:13" s="6" customFormat="1" ht="21" customHeight="1" x14ac:dyDescent="0.2">
      <c r="A12" s="46">
        <v>6</v>
      </c>
      <c r="B12" s="47"/>
      <c r="C12" s="47"/>
      <c r="D12" s="47"/>
      <c r="E12" s="48"/>
      <c r="F12" s="47"/>
      <c r="G12" s="47"/>
      <c r="H12" s="51"/>
      <c r="I12" s="50"/>
      <c r="L12" s="14" t="s">
        <v>26</v>
      </c>
      <c r="M12" s="15" t="s">
        <v>34</v>
      </c>
    </row>
    <row r="13" spans="1:13" s="6" customFormat="1" ht="21" customHeight="1" x14ac:dyDescent="0.2">
      <c r="A13" s="46">
        <v>7</v>
      </c>
      <c r="B13" s="47"/>
      <c r="C13" s="47"/>
      <c r="D13" s="47"/>
      <c r="E13" s="48"/>
      <c r="F13" s="47"/>
      <c r="G13" s="47"/>
      <c r="H13" s="51"/>
      <c r="I13" s="50"/>
      <c r="L13" s="14" t="s">
        <v>27</v>
      </c>
      <c r="M13" s="15" t="s">
        <v>35</v>
      </c>
    </row>
    <row r="14" spans="1:13" s="6" customFormat="1" ht="21" customHeight="1" x14ac:dyDescent="0.2">
      <c r="A14" s="46">
        <v>8</v>
      </c>
      <c r="B14" s="47"/>
      <c r="C14" s="47"/>
      <c r="D14" s="47"/>
      <c r="E14" s="48"/>
      <c r="F14" s="47"/>
      <c r="G14" s="47"/>
      <c r="H14" s="51"/>
      <c r="I14" s="50"/>
      <c r="L14" s="14" t="s">
        <v>28</v>
      </c>
      <c r="M14" s="15" t="s">
        <v>36</v>
      </c>
    </row>
    <row r="15" spans="1:13" s="6" customFormat="1" ht="21" customHeight="1" x14ac:dyDescent="0.2">
      <c r="A15" s="46">
        <v>9</v>
      </c>
      <c r="B15" s="47"/>
      <c r="C15" s="47"/>
      <c r="D15" s="47"/>
      <c r="E15" s="48"/>
      <c r="F15" s="47"/>
      <c r="G15" s="47"/>
      <c r="H15" s="51"/>
      <c r="I15" s="50"/>
      <c r="L15" s="14" t="s">
        <v>29</v>
      </c>
      <c r="M15" s="15" t="s">
        <v>37</v>
      </c>
    </row>
    <row r="16" spans="1:13" s="6" customFormat="1" ht="21" customHeight="1" x14ac:dyDescent="0.2">
      <c r="A16" s="46">
        <v>10</v>
      </c>
      <c r="B16" s="47"/>
      <c r="C16" s="47"/>
      <c r="D16" s="47"/>
      <c r="E16" s="48"/>
      <c r="F16" s="47"/>
      <c r="G16" s="47"/>
      <c r="H16" s="51"/>
      <c r="I16" s="50"/>
      <c r="L16" s="14" t="s">
        <v>30</v>
      </c>
      <c r="M16" s="15" t="s">
        <v>22</v>
      </c>
    </row>
    <row r="17" spans="1:13" s="6" customFormat="1" ht="21" customHeight="1" x14ac:dyDescent="0.2">
      <c r="A17" s="46">
        <v>11</v>
      </c>
      <c r="B17" s="47"/>
      <c r="C17" s="47"/>
      <c r="D17" s="47"/>
      <c r="E17" s="48"/>
      <c r="F17" s="47"/>
      <c r="G17" s="47"/>
      <c r="H17" s="51"/>
      <c r="I17" s="50"/>
      <c r="L17" s="14" t="s">
        <v>31</v>
      </c>
      <c r="M17" s="15" t="s">
        <v>52</v>
      </c>
    </row>
    <row r="18" spans="1:13" s="6" customFormat="1" ht="21" customHeight="1" x14ac:dyDescent="0.2">
      <c r="A18" s="46">
        <v>12</v>
      </c>
      <c r="B18" s="47"/>
      <c r="C18" s="47"/>
      <c r="D18" s="47"/>
      <c r="E18" s="48"/>
      <c r="F18" s="47"/>
      <c r="G18" s="47"/>
      <c r="H18" s="51"/>
      <c r="I18" s="50"/>
      <c r="L18" s="14" t="s">
        <v>38</v>
      </c>
      <c r="M18" s="15" t="s">
        <v>41</v>
      </c>
    </row>
    <row r="19" spans="1:13" s="6" customFormat="1" ht="21" customHeight="1" x14ac:dyDescent="0.2">
      <c r="A19" s="46">
        <v>13</v>
      </c>
      <c r="B19" s="51"/>
      <c r="C19" s="47"/>
      <c r="D19" s="47"/>
      <c r="E19" s="48"/>
      <c r="F19" s="47"/>
      <c r="G19" s="47"/>
      <c r="H19" s="51"/>
      <c r="I19" s="50"/>
      <c r="L19" s="14" t="s">
        <v>39</v>
      </c>
      <c r="M19" s="15" t="s">
        <v>42</v>
      </c>
    </row>
    <row r="20" spans="1:13" s="6" customFormat="1" ht="21" customHeight="1" x14ac:dyDescent="0.2">
      <c r="A20" s="46">
        <v>14</v>
      </c>
      <c r="B20" s="51"/>
      <c r="C20" s="47"/>
      <c r="D20" s="47"/>
      <c r="E20" s="48"/>
      <c r="F20" s="47"/>
      <c r="G20" s="47"/>
      <c r="H20" s="51"/>
      <c r="I20" s="50"/>
      <c r="L20" s="14" t="s">
        <v>40</v>
      </c>
      <c r="M20" s="15" t="s">
        <v>43</v>
      </c>
    </row>
    <row r="21" spans="1:13" s="6" customFormat="1" ht="21" customHeight="1" x14ac:dyDescent="0.2">
      <c r="A21" s="46">
        <v>15</v>
      </c>
      <c r="B21" s="51"/>
      <c r="C21" s="47"/>
      <c r="D21" s="47"/>
      <c r="E21" s="48"/>
      <c r="F21" s="47"/>
      <c r="G21" s="47"/>
      <c r="H21" s="51"/>
      <c r="I21" s="50"/>
      <c r="L21" s="14" t="s">
        <v>45</v>
      </c>
      <c r="M21" s="15" t="s">
        <v>44</v>
      </c>
    </row>
    <row r="22" spans="1:13" s="6" customFormat="1" ht="21" customHeight="1" x14ac:dyDescent="0.2">
      <c r="A22" s="46">
        <v>16</v>
      </c>
      <c r="B22" s="51"/>
      <c r="C22" s="47"/>
      <c r="D22" s="47"/>
      <c r="E22" s="48"/>
      <c r="F22" s="47"/>
      <c r="G22" s="47"/>
      <c r="H22" s="47"/>
      <c r="I22" s="50"/>
      <c r="L22" s="14" t="s">
        <v>46</v>
      </c>
      <c r="M22" s="15" t="s">
        <v>47</v>
      </c>
    </row>
    <row r="23" spans="1:13" s="6" customFormat="1" ht="21" customHeight="1" x14ac:dyDescent="0.2">
      <c r="A23" s="46">
        <v>17</v>
      </c>
      <c r="B23" s="51"/>
      <c r="C23" s="47"/>
      <c r="D23" s="47"/>
      <c r="E23" s="48"/>
      <c r="F23" s="47"/>
      <c r="G23" s="47"/>
      <c r="H23" s="47"/>
      <c r="I23" s="50"/>
      <c r="L23" s="14" t="s">
        <v>48</v>
      </c>
      <c r="M23" s="15" t="s">
        <v>56</v>
      </c>
    </row>
    <row r="24" spans="1:13" s="6" customFormat="1" ht="21" customHeight="1" x14ac:dyDescent="0.2">
      <c r="A24" s="46">
        <v>18</v>
      </c>
      <c r="B24" s="51"/>
      <c r="C24" s="47"/>
      <c r="D24" s="47"/>
      <c r="E24" s="48"/>
      <c r="F24" s="47"/>
      <c r="G24" s="47"/>
      <c r="H24" s="47"/>
      <c r="I24" s="50"/>
      <c r="L24" s="14" t="s">
        <v>49</v>
      </c>
      <c r="M24" s="15" t="s">
        <v>50</v>
      </c>
    </row>
    <row r="25" spans="1:13" s="6" customFormat="1" ht="21" customHeight="1" x14ac:dyDescent="0.2">
      <c r="A25" s="46">
        <v>19</v>
      </c>
      <c r="B25" s="51"/>
      <c r="C25" s="47"/>
      <c r="D25" s="47"/>
      <c r="E25" s="48"/>
      <c r="F25" s="47"/>
      <c r="G25" s="47"/>
      <c r="H25" s="47"/>
      <c r="I25" s="50"/>
    </row>
    <row r="26" spans="1:13" s="6" customFormat="1" ht="21" customHeight="1" x14ac:dyDescent="0.2">
      <c r="A26" s="46">
        <v>20</v>
      </c>
      <c r="B26" s="51"/>
      <c r="C26" s="47"/>
      <c r="D26" s="47"/>
      <c r="E26" s="48"/>
      <c r="F26" s="47"/>
      <c r="G26" s="47"/>
      <c r="H26" s="47"/>
      <c r="I26" s="50"/>
    </row>
    <row r="27" spans="1:13" s="6" customFormat="1" ht="21" customHeight="1" x14ac:dyDescent="0.2">
      <c r="A27" s="46">
        <v>21</v>
      </c>
      <c r="B27" s="51"/>
      <c r="C27" s="47"/>
      <c r="D27" s="47"/>
      <c r="E27" s="48"/>
      <c r="F27" s="47"/>
      <c r="G27" s="47"/>
      <c r="H27" s="47"/>
      <c r="I27" s="50"/>
    </row>
    <row r="28" spans="1:13" s="6" customFormat="1" ht="21" customHeight="1" x14ac:dyDescent="0.2">
      <c r="A28" s="46">
        <v>22</v>
      </c>
      <c r="B28" s="51"/>
      <c r="C28" s="47"/>
      <c r="D28" s="47"/>
      <c r="E28" s="48"/>
      <c r="F28" s="47"/>
      <c r="G28" s="47"/>
      <c r="H28" s="47"/>
      <c r="I28" s="50"/>
    </row>
    <row r="29" spans="1:13" s="6" customFormat="1" ht="21" customHeight="1" x14ac:dyDescent="0.2">
      <c r="A29" s="46">
        <v>23</v>
      </c>
      <c r="B29" s="51"/>
      <c r="C29" s="47"/>
      <c r="D29" s="47"/>
      <c r="E29" s="48"/>
      <c r="F29" s="47"/>
      <c r="G29" s="47"/>
      <c r="H29" s="47"/>
      <c r="I29" s="50"/>
    </row>
    <row r="30" spans="1:13" s="6" customFormat="1" ht="21" customHeight="1" x14ac:dyDescent="0.2">
      <c r="A30" s="46">
        <v>24</v>
      </c>
      <c r="B30" s="51"/>
      <c r="C30" s="47"/>
      <c r="D30" s="47"/>
      <c r="E30" s="48"/>
      <c r="F30" s="47"/>
      <c r="G30" s="47"/>
      <c r="H30" s="47"/>
      <c r="I30" s="50"/>
    </row>
    <row r="31" spans="1:13" s="6" customFormat="1" ht="21" customHeight="1" x14ac:dyDescent="0.2">
      <c r="A31" s="46">
        <v>25</v>
      </c>
      <c r="B31" s="51"/>
      <c r="C31" s="47"/>
      <c r="D31" s="47"/>
      <c r="E31" s="48"/>
      <c r="F31" s="47"/>
      <c r="G31" s="47"/>
      <c r="H31" s="47"/>
      <c r="I31" s="50"/>
    </row>
    <row r="32" spans="1:13" s="6" customFormat="1" ht="21" customHeight="1" x14ac:dyDescent="0.2">
      <c r="A32" s="46">
        <v>26</v>
      </c>
      <c r="B32" s="52"/>
      <c r="C32" s="47"/>
      <c r="D32" s="47"/>
      <c r="E32" s="48"/>
      <c r="F32" s="47"/>
      <c r="G32" s="47"/>
      <c r="H32" s="47"/>
      <c r="I32" s="50"/>
    </row>
    <row r="33" spans="1:9" s="6" customFormat="1" ht="21" customHeight="1" x14ac:dyDescent="0.2">
      <c r="A33" s="46">
        <v>27</v>
      </c>
      <c r="B33" s="52"/>
      <c r="C33" s="47"/>
      <c r="D33" s="47"/>
      <c r="E33" s="48"/>
      <c r="F33" s="47"/>
      <c r="G33" s="47"/>
      <c r="H33" s="47"/>
      <c r="I33" s="50"/>
    </row>
    <row r="34" spans="1:9" s="6" customFormat="1" ht="21" customHeight="1" x14ac:dyDescent="0.2">
      <c r="A34" s="46">
        <v>28</v>
      </c>
      <c r="B34" s="52"/>
      <c r="C34" s="47"/>
      <c r="D34" s="47"/>
      <c r="E34" s="48"/>
      <c r="F34" s="47"/>
      <c r="G34" s="47"/>
      <c r="H34" s="47"/>
      <c r="I34" s="50"/>
    </row>
    <row r="35" spans="1:9" s="6" customFormat="1" ht="21" customHeight="1" x14ac:dyDescent="0.2">
      <c r="A35" s="46">
        <v>29</v>
      </c>
      <c r="B35" s="52"/>
      <c r="C35" s="47"/>
      <c r="D35" s="47"/>
      <c r="E35" s="48"/>
      <c r="F35" s="47"/>
      <c r="G35" s="47"/>
      <c r="H35" s="47"/>
      <c r="I35" s="50"/>
    </row>
    <row r="36" spans="1:9" s="6" customFormat="1" ht="21" customHeight="1" x14ac:dyDescent="0.2">
      <c r="A36" s="46">
        <v>30</v>
      </c>
      <c r="B36" s="52"/>
      <c r="C36" s="47"/>
      <c r="D36" s="47"/>
      <c r="E36" s="48"/>
      <c r="F36" s="47"/>
      <c r="G36" s="47"/>
      <c r="H36" s="47"/>
      <c r="I36" s="50"/>
    </row>
    <row r="37" spans="1:9" s="6" customFormat="1" ht="21" customHeight="1" x14ac:dyDescent="0.2">
      <c r="A37" s="46">
        <v>31</v>
      </c>
      <c r="B37" s="52"/>
      <c r="C37" s="47"/>
      <c r="D37" s="47"/>
      <c r="E37" s="48"/>
      <c r="F37" s="47"/>
      <c r="G37" s="47"/>
      <c r="H37" s="47"/>
      <c r="I37" s="50"/>
    </row>
    <row r="38" spans="1:9" s="6" customFormat="1" ht="21" customHeight="1" x14ac:dyDescent="0.2">
      <c r="A38" s="46">
        <v>32</v>
      </c>
      <c r="B38" s="52"/>
      <c r="C38" s="47"/>
      <c r="D38" s="47"/>
      <c r="E38" s="48"/>
      <c r="F38" s="47"/>
      <c r="G38" s="47"/>
      <c r="H38" s="47"/>
      <c r="I38" s="50"/>
    </row>
    <row r="39" spans="1:9" s="6" customFormat="1" ht="21" customHeight="1" x14ac:dyDescent="0.2">
      <c r="A39" s="46">
        <v>33</v>
      </c>
      <c r="B39" s="52"/>
      <c r="C39" s="47"/>
      <c r="D39" s="47"/>
      <c r="E39" s="48"/>
      <c r="F39" s="47"/>
      <c r="G39" s="47"/>
      <c r="H39" s="47"/>
      <c r="I39" s="50"/>
    </row>
    <row r="40" spans="1:9" s="6" customFormat="1" ht="21" customHeight="1" x14ac:dyDescent="0.2">
      <c r="A40" s="46">
        <v>34</v>
      </c>
      <c r="B40" s="52"/>
      <c r="C40" s="47"/>
      <c r="D40" s="47"/>
      <c r="E40" s="48"/>
      <c r="F40" s="47"/>
      <c r="G40" s="52"/>
      <c r="H40" s="47"/>
      <c r="I40" s="50"/>
    </row>
    <row r="41" spans="1:9" s="6" customFormat="1" ht="21" customHeight="1" x14ac:dyDescent="0.2">
      <c r="A41" s="46">
        <v>35</v>
      </c>
      <c r="B41" s="52"/>
      <c r="C41" s="47"/>
      <c r="D41" s="47"/>
      <c r="E41" s="48"/>
      <c r="F41" s="47"/>
      <c r="G41" s="52"/>
      <c r="H41" s="47"/>
      <c r="I41" s="50"/>
    </row>
    <row r="42" spans="1:9" s="6" customFormat="1" ht="21" customHeight="1" x14ac:dyDescent="0.2">
      <c r="A42" s="46">
        <v>36</v>
      </c>
      <c r="B42" s="52"/>
      <c r="C42" s="47"/>
      <c r="D42" s="47"/>
      <c r="E42" s="48"/>
      <c r="F42" s="47"/>
      <c r="G42" s="52"/>
      <c r="H42" s="47"/>
      <c r="I42" s="50"/>
    </row>
    <row r="43" spans="1:9" s="6" customFormat="1" ht="21" customHeight="1" x14ac:dyDescent="0.2">
      <c r="A43" s="46">
        <v>37</v>
      </c>
      <c r="B43" s="47"/>
      <c r="C43" s="47"/>
      <c r="D43" s="47"/>
      <c r="E43" s="47"/>
      <c r="F43" s="47"/>
      <c r="G43" s="47"/>
      <c r="H43" s="47"/>
      <c r="I43" s="50"/>
    </row>
    <row r="44" spans="1:9" s="6" customFormat="1" ht="21" customHeight="1" x14ac:dyDescent="0.2">
      <c r="A44" s="46">
        <v>38</v>
      </c>
      <c r="B44" s="47"/>
      <c r="C44" s="47"/>
      <c r="D44" s="47"/>
      <c r="E44" s="47"/>
      <c r="F44" s="47"/>
      <c r="G44" s="47"/>
      <c r="H44" s="47"/>
      <c r="I44" s="50"/>
    </row>
    <row r="45" spans="1:9" s="6" customFormat="1" ht="21" customHeight="1" x14ac:dyDescent="0.2">
      <c r="A45" s="46">
        <v>39</v>
      </c>
      <c r="B45" s="47"/>
      <c r="C45" s="47"/>
      <c r="D45" s="47"/>
      <c r="E45" s="47"/>
      <c r="F45" s="47"/>
      <c r="G45" s="47"/>
      <c r="H45" s="47"/>
      <c r="I45" s="50"/>
    </row>
    <row r="46" spans="1:9" s="6" customFormat="1" ht="21" customHeight="1" x14ac:dyDescent="0.2">
      <c r="A46" s="46">
        <v>40</v>
      </c>
      <c r="B46" s="47"/>
      <c r="C46" s="47"/>
      <c r="D46" s="47"/>
      <c r="E46" s="47"/>
      <c r="F46" s="47"/>
      <c r="G46" s="47"/>
      <c r="H46" s="47"/>
      <c r="I46" s="50"/>
    </row>
    <row r="47" spans="1:9" s="6" customFormat="1" ht="21" customHeight="1" x14ac:dyDescent="0.2">
      <c r="A47" s="46">
        <v>41</v>
      </c>
      <c r="B47" s="47"/>
      <c r="C47" s="47"/>
      <c r="D47" s="47"/>
      <c r="E47" s="47"/>
      <c r="F47" s="47"/>
      <c r="G47" s="47"/>
      <c r="H47" s="47"/>
      <c r="I47" s="50"/>
    </row>
    <row r="48" spans="1:9" s="6" customFormat="1" ht="21" customHeight="1" x14ac:dyDescent="0.2">
      <c r="A48" s="46">
        <v>42</v>
      </c>
      <c r="B48" s="47"/>
      <c r="C48" s="47"/>
      <c r="D48" s="47"/>
      <c r="E48" s="47"/>
      <c r="F48" s="47"/>
      <c r="G48" s="47"/>
      <c r="H48" s="47"/>
      <c r="I48" s="50"/>
    </row>
    <row r="49" spans="1:9" s="6" customFormat="1" ht="21" customHeight="1" x14ac:dyDescent="0.2">
      <c r="A49" s="46">
        <v>43</v>
      </c>
      <c r="B49" s="47"/>
      <c r="C49" s="47"/>
      <c r="D49" s="47"/>
      <c r="E49" s="47"/>
      <c r="F49" s="47"/>
      <c r="G49" s="47"/>
      <c r="H49" s="47"/>
      <c r="I49" s="50"/>
    </row>
    <row r="50" spans="1:9" s="6" customFormat="1" ht="21" customHeight="1" x14ac:dyDescent="0.2">
      <c r="A50" s="46">
        <v>44</v>
      </c>
      <c r="B50" s="47"/>
      <c r="C50" s="47"/>
      <c r="D50" s="47"/>
      <c r="E50" s="47"/>
      <c r="F50" s="47"/>
      <c r="G50" s="47"/>
      <c r="H50" s="47"/>
      <c r="I50" s="50"/>
    </row>
    <row r="51" spans="1:9" s="6" customFormat="1" ht="21" customHeight="1" x14ac:dyDescent="0.2">
      <c r="A51" s="46">
        <v>45</v>
      </c>
      <c r="B51" s="47"/>
      <c r="C51" s="47"/>
      <c r="D51" s="47"/>
      <c r="E51" s="47"/>
      <c r="F51" s="47"/>
      <c r="G51" s="47"/>
      <c r="H51" s="47"/>
      <c r="I51" s="50"/>
    </row>
    <row r="52" spans="1:9" s="6" customFormat="1" ht="21" customHeight="1" x14ac:dyDescent="0.2">
      <c r="A52" s="46">
        <v>46</v>
      </c>
      <c r="B52" s="47"/>
      <c r="C52" s="47"/>
      <c r="D52" s="47"/>
      <c r="E52" s="47"/>
      <c r="F52" s="47"/>
      <c r="G52" s="47"/>
      <c r="H52" s="47"/>
      <c r="I52" s="50"/>
    </row>
    <row r="53" spans="1:9" s="6" customFormat="1" ht="21" customHeight="1" x14ac:dyDescent="0.2">
      <c r="A53" s="46">
        <v>47</v>
      </c>
      <c r="B53" s="47"/>
      <c r="C53" s="47"/>
      <c r="D53" s="47"/>
      <c r="E53" s="47"/>
      <c r="F53" s="47"/>
      <c r="G53" s="47"/>
      <c r="H53" s="47"/>
      <c r="I53" s="50"/>
    </row>
    <row r="54" spans="1:9" s="6" customFormat="1" ht="21" customHeight="1" x14ac:dyDescent="0.2">
      <c r="A54" s="46">
        <v>48</v>
      </c>
      <c r="B54" s="47"/>
      <c r="C54" s="47"/>
      <c r="D54" s="47"/>
      <c r="E54" s="47"/>
      <c r="F54" s="47"/>
      <c r="G54" s="47"/>
      <c r="H54" s="47"/>
      <c r="I54" s="50"/>
    </row>
    <row r="55" spans="1:9" s="6" customFormat="1" ht="21" customHeight="1" x14ac:dyDescent="0.2">
      <c r="A55" s="46">
        <v>49</v>
      </c>
      <c r="B55" s="47"/>
      <c r="C55" s="47"/>
      <c r="D55" s="47"/>
      <c r="E55" s="47"/>
      <c r="F55" s="47"/>
      <c r="G55" s="47"/>
      <c r="H55" s="47"/>
      <c r="I55" s="50"/>
    </row>
    <row r="56" spans="1:9" s="6" customFormat="1" ht="21" customHeight="1" x14ac:dyDescent="0.2">
      <c r="A56" s="46">
        <v>50</v>
      </c>
      <c r="B56" s="47"/>
      <c r="C56" s="47"/>
      <c r="D56" s="47"/>
      <c r="E56" s="47"/>
      <c r="F56" s="47"/>
      <c r="G56" s="47"/>
      <c r="H56" s="47"/>
      <c r="I56" s="50"/>
    </row>
    <row r="57" spans="1:9" s="6" customFormat="1" ht="21" customHeight="1" x14ac:dyDescent="0.2">
      <c r="A57" s="46">
        <v>51</v>
      </c>
      <c r="B57" s="47"/>
      <c r="C57" s="47"/>
      <c r="D57" s="47"/>
      <c r="E57" s="47"/>
      <c r="F57" s="47"/>
      <c r="G57" s="47"/>
      <c r="H57" s="47"/>
      <c r="I57" s="50"/>
    </row>
    <row r="58" spans="1:9" s="6" customFormat="1" ht="21" customHeight="1" x14ac:dyDescent="0.2">
      <c r="A58" s="46">
        <v>52</v>
      </c>
      <c r="B58" s="47"/>
      <c r="C58" s="47"/>
      <c r="D58" s="47"/>
      <c r="E58" s="47"/>
      <c r="F58" s="47"/>
      <c r="G58" s="47"/>
      <c r="H58" s="47"/>
      <c r="I58" s="50"/>
    </row>
    <row r="59" spans="1:9" s="6" customFormat="1" ht="21" customHeight="1" x14ac:dyDescent="0.2">
      <c r="A59" s="46">
        <v>53</v>
      </c>
      <c r="B59" s="47"/>
      <c r="C59" s="47"/>
      <c r="D59" s="47"/>
      <c r="E59" s="47"/>
      <c r="F59" s="47"/>
      <c r="G59" s="47"/>
      <c r="H59" s="47"/>
      <c r="I59" s="50"/>
    </row>
    <row r="60" spans="1:9" s="6" customFormat="1" ht="21" customHeight="1" x14ac:dyDescent="0.2">
      <c r="A60" s="46">
        <v>54</v>
      </c>
      <c r="B60" s="47"/>
      <c r="C60" s="47"/>
      <c r="D60" s="47"/>
      <c r="E60" s="47"/>
      <c r="F60" s="47"/>
      <c r="G60" s="47"/>
      <c r="H60" s="47"/>
      <c r="I60" s="50"/>
    </row>
    <row r="61" spans="1:9" s="6" customFormat="1" ht="21" customHeight="1" x14ac:dyDescent="0.2">
      <c r="A61" s="46">
        <v>55</v>
      </c>
      <c r="B61" s="47"/>
      <c r="C61" s="47"/>
      <c r="D61" s="47"/>
      <c r="E61" s="47"/>
      <c r="F61" s="47"/>
      <c r="G61" s="47"/>
      <c r="H61" s="47"/>
      <c r="I61" s="50"/>
    </row>
    <row r="62" spans="1:9" s="6" customFormat="1" ht="21" customHeight="1" x14ac:dyDescent="0.2">
      <c r="A62" s="46">
        <v>56</v>
      </c>
      <c r="B62" s="47"/>
      <c r="C62" s="47"/>
      <c r="D62" s="47"/>
      <c r="E62" s="47"/>
      <c r="F62" s="47"/>
      <c r="G62" s="47"/>
      <c r="H62" s="47"/>
      <c r="I62" s="50"/>
    </row>
    <row r="63" spans="1:9" s="6" customFormat="1" ht="21" customHeight="1" x14ac:dyDescent="0.2">
      <c r="A63" s="46">
        <v>57</v>
      </c>
      <c r="B63" s="47"/>
      <c r="C63" s="47"/>
      <c r="D63" s="47"/>
      <c r="E63" s="47"/>
      <c r="F63" s="47"/>
      <c r="G63" s="47"/>
      <c r="H63" s="47"/>
      <c r="I63" s="50"/>
    </row>
    <row r="64" spans="1:9" s="6" customFormat="1" ht="21" customHeight="1" x14ac:dyDescent="0.2">
      <c r="A64" s="46">
        <v>58</v>
      </c>
      <c r="B64" s="47"/>
      <c r="C64" s="47"/>
      <c r="D64" s="47"/>
      <c r="E64" s="47"/>
      <c r="F64" s="47"/>
      <c r="G64" s="47"/>
      <c r="H64" s="47"/>
      <c r="I64" s="50"/>
    </row>
    <row r="65" spans="1:9" s="6" customFormat="1" ht="21" customHeight="1" x14ac:dyDescent="0.2">
      <c r="A65" s="46">
        <v>59</v>
      </c>
      <c r="B65" s="47"/>
      <c r="C65" s="47"/>
      <c r="D65" s="47"/>
      <c r="E65" s="47"/>
      <c r="F65" s="47"/>
      <c r="G65" s="47"/>
      <c r="H65" s="47"/>
      <c r="I65" s="50"/>
    </row>
    <row r="66" spans="1:9" s="6" customFormat="1" ht="21" customHeight="1" x14ac:dyDescent="0.2">
      <c r="A66" s="46">
        <v>60</v>
      </c>
      <c r="B66" s="47"/>
      <c r="C66" s="47"/>
      <c r="D66" s="47"/>
      <c r="E66" s="47"/>
      <c r="F66" s="47"/>
      <c r="G66" s="47"/>
      <c r="H66" s="47"/>
      <c r="I66" s="50"/>
    </row>
    <row r="67" spans="1:9" s="6" customFormat="1" ht="21" customHeight="1" x14ac:dyDescent="0.2">
      <c r="A67" s="46">
        <v>61</v>
      </c>
      <c r="B67" s="47"/>
      <c r="C67" s="47"/>
      <c r="D67" s="47"/>
      <c r="E67" s="47"/>
      <c r="F67" s="47"/>
      <c r="G67" s="47"/>
      <c r="H67" s="47"/>
      <c r="I67" s="50"/>
    </row>
    <row r="68" spans="1:9" s="6" customFormat="1" ht="21" customHeight="1" x14ac:dyDescent="0.2">
      <c r="A68" s="46">
        <v>62</v>
      </c>
      <c r="B68" s="47"/>
      <c r="C68" s="47"/>
      <c r="D68" s="47"/>
      <c r="E68" s="47"/>
      <c r="F68" s="47"/>
      <c r="G68" s="47"/>
      <c r="H68" s="47"/>
      <c r="I68" s="50"/>
    </row>
    <row r="69" spans="1:9" s="6" customFormat="1" ht="21" customHeight="1" x14ac:dyDescent="0.2">
      <c r="A69" s="46">
        <v>63</v>
      </c>
      <c r="B69" s="47"/>
      <c r="C69" s="47"/>
      <c r="D69" s="47"/>
      <c r="E69" s="47"/>
      <c r="F69" s="47"/>
      <c r="G69" s="47"/>
      <c r="H69" s="47"/>
      <c r="I69" s="50"/>
    </row>
    <row r="70" spans="1:9" s="6" customFormat="1" ht="21" customHeight="1" x14ac:dyDescent="0.2">
      <c r="A70" s="46">
        <v>64</v>
      </c>
      <c r="B70" s="47"/>
      <c r="C70" s="47"/>
      <c r="D70" s="47"/>
      <c r="E70" s="47"/>
      <c r="F70" s="47"/>
      <c r="G70" s="47"/>
      <c r="H70" s="47"/>
      <c r="I70" s="50"/>
    </row>
    <row r="71" spans="1:9" s="6" customFormat="1" ht="21" customHeight="1" x14ac:dyDescent="0.2">
      <c r="A71" s="46">
        <v>65</v>
      </c>
      <c r="B71" s="47"/>
      <c r="C71" s="47"/>
      <c r="D71" s="47"/>
      <c r="E71" s="47"/>
      <c r="F71" s="47"/>
      <c r="G71" s="47"/>
      <c r="H71" s="47"/>
      <c r="I71" s="50"/>
    </row>
    <row r="72" spans="1:9" s="6" customFormat="1" ht="21" customHeight="1" x14ac:dyDescent="0.2">
      <c r="A72" s="46">
        <v>66</v>
      </c>
      <c r="B72" s="47"/>
      <c r="C72" s="47"/>
      <c r="D72" s="47"/>
      <c r="E72" s="47"/>
      <c r="F72" s="47"/>
      <c r="G72" s="47"/>
      <c r="H72" s="47"/>
      <c r="I72" s="50"/>
    </row>
    <row r="73" spans="1:9" s="6" customFormat="1" ht="21" customHeight="1" x14ac:dyDescent="0.2">
      <c r="A73" s="46">
        <v>67</v>
      </c>
      <c r="B73" s="47"/>
      <c r="C73" s="47"/>
      <c r="D73" s="47"/>
      <c r="E73" s="47"/>
      <c r="F73" s="47"/>
      <c r="G73" s="47"/>
      <c r="H73" s="47"/>
      <c r="I73" s="50"/>
    </row>
    <row r="74" spans="1:9" s="6" customFormat="1" ht="21" customHeight="1" x14ac:dyDescent="0.2">
      <c r="A74" s="46">
        <v>68</v>
      </c>
      <c r="B74" s="47"/>
      <c r="C74" s="47"/>
      <c r="D74" s="47"/>
      <c r="E74" s="47"/>
      <c r="F74" s="47"/>
      <c r="G74" s="47"/>
      <c r="H74" s="47"/>
      <c r="I74" s="50"/>
    </row>
    <row r="75" spans="1:9" s="6" customFormat="1" ht="21" customHeight="1" x14ac:dyDescent="0.2">
      <c r="A75" s="46">
        <v>69</v>
      </c>
      <c r="B75" s="47"/>
      <c r="C75" s="47"/>
      <c r="D75" s="47"/>
      <c r="E75" s="47"/>
      <c r="F75" s="47"/>
      <c r="G75" s="47"/>
      <c r="H75" s="47"/>
      <c r="I75" s="50"/>
    </row>
    <row r="76" spans="1:9" s="6" customFormat="1" ht="21" customHeight="1" x14ac:dyDescent="0.2">
      <c r="A76" s="46">
        <v>70</v>
      </c>
      <c r="B76" s="47"/>
      <c r="C76" s="47"/>
      <c r="D76" s="47"/>
      <c r="E76" s="47"/>
      <c r="F76" s="47"/>
      <c r="G76" s="47"/>
      <c r="H76" s="47"/>
      <c r="I76" s="50"/>
    </row>
    <row r="77" spans="1:9" s="6" customFormat="1" ht="21" customHeight="1" x14ac:dyDescent="0.2">
      <c r="A77" s="46">
        <v>71</v>
      </c>
      <c r="B77" s="47"/>
      <c r="C77" s="47"/>
      <c r="D77" s="47"/>
      <c r="E77" s="47"/>
      <c r="F77" s="47"/>
      <c r="G77" s="47"/>
      <c r="H77" s="47"/>
      <c r="I77" s="50"/>
    </row>
    <row r="78" spans="1:9" s="6" customFormat="1" ht="21" customHeight="1" x14ac:dyDescent="0.2">
      <c r="A78" s="46">
        <v>72</v>
      </c>
      <c r="B78" s="47"/>
      <c r="C78" s="47"/>
      <c r="D78" s="47"/>
      <c r="E78" s="47"/>
      <c r="F78" s="47"/>
      <c r="G78" s="47"/>
      <c r="H78" s="47"/>
      <c r="I78" s="50"/>
    </row>
    <row r="79" spans="1:9" s="6" customFormat="1" ht="21" customHeight="1" x14ac:dyDescent="0.2">
      <c r="A79" s="46">
        <v>73</v>
      </c>
      <c r="B79" s="47"/>
      <c r="C79" s="47"/>
      <c r="D79" s="47"/>
      <c r="E79" s="47"/>
      <c r="F79" s="47"/>
      <c r="G79" s="47"/>
      <c r="H79" s="47"/>
      <c r="I79" s="50"/>
    </row>
    <row r="80" spans="1:9" s="6" customFormat="1" ht="21" customHeight="1" x14ac:dyDescent="0.2">
      <c r="A80" s="46">
        <v>74</v>
      </c>
      <c r="B80" s="47"/>
      <c r="C80" s="47"/>
      <c r="D80" s="47"/>
      <c r="E80" s="47"/>
      <c r="F80" s="47"/>
      <c r="G80" s="47"/>
      <c r="H80" s="47"/>
      <c r="I80" s="50"/>
    </row>
    <row r="81" spans="1:9" s="6" customFormat="1" ht="21" customHeight="1" x14ac:dyDescent="0.2">
      <c r="A81" s="53">
        <v>75</v>
      </c>
      <c r="B81" s="54"/>
      <c r="C81" s="54"/>
      <c r="D81" s="54"/>
      <c r="E81" s="54"/>
      <c r="F81" s="54"/>
      <c r="G81" s="54"/>
      <c r="H81" s="54"/>
      <c r="I81" s="55"/>
    </row>
    <row r="82" spans="1:9" s="6" customFormat="1" ht="16" x14ac:dyDescent="0.2">
      <c r="A82" s="9"/>
      <c r="D82" s="6" t="s">
        <v>8</v>
      </c>
      <c r="E82" s="6" t="s">
        <v>59</v>
      </c>
      <c r="G82" s="12">
        <f>COUNTIF(G7:G81,"FS")</f>
        <v>0</v>
      </c>
    </row>
    <row r="83" spans="1:9" s="6" customFormat="1" ht="16" x14ac:dyDescent="0.2">
      <c r="A83" s="9"/>
      <c r="E83" s="6" t="s">
        <v>60</v>
      </c>
      <c r="G83" s="8">
        <f>COUNTIF(G7:G81,"c")</f>
        <v>0</v>
      </c>
    </row>
    <row r="84" spans="1:9" s="6" customFormat="1" ht="16" x14ac:dyDescent="0.2">
      <c r="A84" s="9"/>
      <c r="E84" s="6" t="s">
        <v>9</v>
      </c>
      <c r="G84" s="8">
        <f>$G86-$G83-$G82-$G85</f>
        <v>0</v>
      </c>
    </row>
    <row r="85" spans="1:9" s="6" customFormat="1" ht="16" x14ac:dyDescent="0.2">
      <c r="A85" s="9"/>
      <c r="E85" s="6" t="s">
        <v>63</v>
      </c>
      <c r="G85" s="7">
        <f>COUNTIF(H7:H81,"CW")</f>
        <v>0</v>
      </c>
    </row>
    <row r="86" spans="1:9" s="6" customFormat="1" ht="16" x14ac:dyDescent="0.2">
      <c r="A86" s="9"/>
      <c r="E86" s="6" t="s">
        <v>10</v>
      </c>
      <c r="G86" s="8">
        <f>COUNTA(B7:B81)</f>
        <v>0</v>
      </c>
    </row>
    <row r="87" spans="1:9" s="6" customFormat="1" ht="16" x14ac:dyDescent="0.2">
      <c r="A87" s="9"/>
      <c r="B87" s="10"/>
    </row>
    <row r="88" spans="1:9" s="6" customFormat="1" ht="16" x14ac:dyDescent="0.2">
      <c r="A88" s="9"/>
    </row>
    <row r="89" spans="1:9" s="6" customFormat="1" ht="16" x14ac:dyDescent="0.2">
      <c r="A89" s="9"/>
      <c r="B89" s="10" t="s">
        <v>11</v>
      </c>
    </row>
    <row r="90" spans="1:9" s="6" customFormat="1" ht="16" x14ac:dyDescent="0.2">
      <c r="A90" s="9"/>
    </row>
    <row r="91" spans="1:9" s="6" customFormat="1" ht="16" x14ac:dyDescent="0.2">
      <c r="A91" s="9"/>
    </row>
    <row r="92" spans="1:9" s="6" customFormat="1" ht="16" x14ac:dyDescent="0.2">
      <c r="A92" s="9"/>
    </row>
    <row r="93" spans="1:9" x14ac:dyDescent="0.2">
      <c r="A93" s="5"/>
    </row>
    <row r="94" spans="1:9" x14ac:dyDescent="0.2">
      <c r="A94" s="5"/>
    </row>
    <row r="95" spans="1:9" x14ac:dyDescent="0.2">
      <c r="A95" s="5"/>
    </row>
    <row r="96" spans="1:9" x14ac:dyDescent="0.2">
      <c r="A96" s="5"/>
    </row>
    <row r="97" spans="1:1" x14ac:dyDescent="0.2">
      <c r="A97" s="5"/>
    </row>
    <row r="98" spans="1:1" x14ac:dyDescent="0.2">
      <c r="A98" s="5"/>
    </row>
  </sheetData>
  <mergeCells count="5">
    <mergeCell ref="B2:C3"/>
    <mergeCell ref="D2:E3"/>
    <mergeCell ref="A1:I1"/>
    <mergeCell ref="G2:G3"/>
    <mergeCell ref="H2:H3"/>
  </mergeCells>
  <phoneticPr fontId="2" type="noConversion"/>
  <pageMargins left="0.42" right="0.46" top="0.7" bottom="0.78" header="0.43" footer="0.44"/>
  <pageSetup paperSize="9" fitToHeight="3" orientation="portrait" useFirstPageNumber="1" horizontalDpi="300" verticalDpi="300" r:id="rId1"/>
  <headerFooter alignWithMargins="0">
    <oddHeader>&amp;L&amp;"Times New Roman,Regular"&amp;12log&amp;C&amp;"Times New Roman,Regular"&amp;12&amp;A</oddHeader>
    <oddFooter>&amp;C&amp;"Times New Roman,Regular"&amp;12Page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Notes</vt:lpstr>
      <vt:lpstr>Summary</vt:lpstr>
      <vt:lpstr>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Johann Bezuidenhoudt</cp:lastModifiedBy>
  <cp:lastPrinted>2011-04-26T08:03:09Z</cp:lastPrinted>
  <dcterms:created xsi:type="dcterms:W3CDTF">2010-05-11T21:39:40Z</dcterms:created>
  <dcterms:modified xsi:type="dcterms:W3CDTF">2025-09-18T22:06:02Z</dcterms:modified>
</cp:coreProperties>
</file>